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SOR\Documents\"/>
    </mc:Choice>
  </mc:AlternateContent>
  <xr:revisionPtr revIDLastSave="0" documentId="13_ncr:1_{AAE5F110-A992-4F91-AF77-D35C649FE2C9}" xr6:coauthVersionLast="45" xr6:coauthVersionMax="45" xr10:uidLastSave="{00000000-0000-0000-0000-000000000000}"/>
  <bookViews>
    <workbookView xWindow="-120" yWindow="-120" windowWidth="29040" windowHeight="15840" activeTab="1" xr2:uid="{B183A43C-31DA-43F3-83A9-8630CBE3FEF6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7" i="2" l="1"/>
  <c r="M53" i="2"/>
  <c r="M46" i="2"/>
  <c r="F47" i="2"/>
  <c r="G47" i="2" s="1"/>
  <c r="M45" i="2"/>
  <c r="H45" i="2"/>
  <c r="H44" i="2"/>
  <c r="M39" i="2"/>
  <c r="H39" i="2"/>
  <c r="A40" i="2"/>
  <c r="B40" i="2" s="1"/>
  <c r="G60" i="2"/>
  <c r="G59" i="2"/>
  <c r="G58" i="2"/>
  <c r="G57" i="2"/>
  <c r="G56" i="2"/>
  <c r="T1" i="2"/>
  <c r="H1" i="2" s="1"/>
  <c r="F2" i="2" s="1"/>
  <c r="G2" i="2" s="1"/>
  <c r="P1" i="2"/>
  <c r="L1" i="2"/>
  <c r="G1" i="2"/>
  <c r="L57" i="2" l="1"/>
  <c r="M1" i="2"/>
  <c r="K2" i="2" s="1"/>
  <c r="C1" i="2"/>
  <c r="L2" i="2"/>
  <c r="A2" i="2"/>
  <c r="B2" i="2" s="1"/>
  <c r="P2" i="2" s="1"/>
  <c r="T2" i="2" s="1"/>
  <c r="C2" i="2" s="1"/>
  <c r="B1" i="2"/>
  <c r="A3" i="2" l="1"/>
  <c r="M2" i="2"/>
  <c r="K3" i="2" s="1"/>
  <c r="H2" i="2"/>
  <c r="F3" i="2" s="1"/>
  <c r="G3" i="2" s="1"/>
  <c r="A7" i="1"/>
  <c r="B3" i="2" l="1"/>
  <c r="L3" i="2"/>
  <c r="P3" i="2" l="1"/>
  <c r="T3" i="2" s="1"/>
  <c r="M3" i="2" s="1"/>
  <c r="K4" i="2" s="1"/>
  <c r="L4" i="2" s="1"/>
  <c r="H3" i="2" l="1"/>
  <c r="F4" i="2" s="1"/>
  <c r="G4" i="2" s="1"/>
  <c r="C3" i="2"/>
  <c r="A4" i="2" s="1"/>
  <c r="B4" i="2" s="1"/>
  <c r="P4" i="2" s="1"/>
  <c r="T4" i="2" s="1"/>
  <c r="C4" i="2" s="1"/>
  <c r="A5" i="2" s="1"/>
  <c r="B5" i="2" l="1"/>
  <c r="M4" i="2"/>
  <c r="K5" i="2" s="1"/>
  <c r="H4" i="2"/>
  <c r="F5" i="2" s="1"/>
  <c r="G5" i="2" s="1"/>
  <c r="L5" i="2" l="1"/>
  <c r="P5" i="2" s="1"/>
  <c r="T5" i="2" s="1"/>
  <c r="C5" i="2" s="1"/>
  <c r="A6" i="2" s="1"/>
  <c r="B6" i="2" l="1"/>
  <c r="M5" i="2"/>
  <c r="K6" i="2" s="1"/>
  <c r="H5" i="2"/>
  <c r="F6" i="2" s="1"/>
  <c r="G6" i="2" s="1"/>
  <c r="L6" i="2" l="1"/>
  <c r="P6" i="2" s="1"/>
  <c r="T6" i="2" s="1"/>
  <c r="C6" i="2" s="1"/>
  <c r="A7" i="2" s="1"/>
  <c r="B7" i="2" l="1"/>
  <c r="M6" i="2"/>
  <c r="K7" i="2" s="1"/>
  <c r="H6" i="2"/>
  <c r="F7" i="2" s="1"/>
  <c r="G7" i="2" s="1"/>
  <c r="L7" i="2" l="1"/>
  <c r="P7" i="2" s="1"/>
  <c r="T7" i="2" s="1"/>
  <c r="C7" i="2" s="1"/>
  <c r="A8" i="2" s="1"/>
  <c r="B8" i="2" l="1"/>
  <c r="M7" i="2"/>
  <c r="K8" i="2" s="1"/>
  <c r="H7" i="2"/>
  <c r="F8" i="2" s="1"/>
  <c r="G8" i="2" s="1"/>
  <c r="L8" i="2" l="1"/>
  <c r="P8" i="2" s="1"/>
  <c r="T8" i="2" s="1"/>
  <c r="C8" i="2" s="1"/>
  <c r="A9" i="2" s="1"/>
  <c r="B9" i="2" l="1"/>
  <c r="M8" i="2"/>
  <c r="K9" i="2" s="1"/>
  <c r="H8" i="2"/>
  <c r="F9" i="2" s="1"/>
  <c r="G9" i="2" s="1"/>
  <c r="L9" i="2" l="1"/>
  <c r="P9" i="2" s="1"/>
  <c r="T9" i="2" s="1"/>
  <c r="C9" i="2" s="1"/>
  <c r="A10" i="2" s="1"/>
  <c r="B10" i="2" l="1"/>
  <c r="M9" i="2"/>
  <c r="K10" i="2" s="1"/>
  <c r="H9" i="2"/>
  <c r="F10" i="2" s="1"/>
  <c r="G10" i="2" l="1"/>
  <c r="L10" i="2"/>
  <c r="P10" i="2" l="1"/>
  <c r="T10" i="2" s="1"/>
  <c r="C10" i="2" s="1"/>
  <c r="A11" i="2" s="1"/>
  <c r="B11" i="2" l="1"/>
  <c r="M10" i="2"/>
  <c r="K11" i="2" s="1"/>
  <c r="H10" i="2"/>
  <c r="F11" i="2" s="1"/>
  <c r="G11" i="2" s="1"/>
  <c r="L11" i="2" l="1"/>
  <c r="P11" i="2" s="1"/>
  <c r="T11" i="2" s="1"/>
  <c r="C11" i="2" s="1"/>
  <c r="A12" i="2" s="1"/>
  <c r="B12" i="2" l="1"/>
  <c r="M11" i="2"/>
  <c r="K12" i="2" s="1"/>
  <c r="H11" i="2"/>
  <c r="F12" i="2" s="1"/>
  <c r="G12" i="2" s="1"/>
  <c r="L12" i="2" l="1"/>
  <c r="P12" i="2" s="1"/>
  <c r="T12" i="2" s="1"/>
  <c r="C12" i="2" s="1"/>
  <c r="A13" i="2" s="1"/>
  <c r="B13" i="2" l="1"/>
  <c r="M12" i="2"/>
  <c r="K13" i="2" s="1"/>
  <c r="H12" i="2"/>
  <c r="F13" i="2" s="1"/>
  <c r="G13" i="2" s="1"/>
  <c r="L13" i="2" l="1"/>
  <c r="P13" i="2" s="1"/>
  <c r="T13" i="2" s="1"/>
  <c r="C13" i="2" s="1"/>
  <c r="A14" i="2" s="1"/>
  <c r="B14" i="2" l="1"/>
  <c r="M13" i="2"/>
  <c r="K14" i="2" s="1"/>
  <c r="H13" i="2"/>
  <c r="F14" i="2" s="1"/>
  <c r="G14" i="2" s="1"/>
  <c r="L14" i="2" l="1"/>
  <c r="P14" i="2" s="1"/>
  <c r="T14" i="2" s="1"/>
  <c r="C14" i="2" s="1"/>
  <c r="A15" i="2" s="1"/>
  <c r="B15" i="2" l="1"/>
  <c r="M14" i="2"/>
  <c r="K15" i="2" s="1"/>
  <c r="H14" i="2"/>
  <c r="F15" i="2" s="1"/>
  <c r="G15" i="2" s="1"/>
  <c r="L15" i="2" l="1"/>
  <c r="P15" i="2" s="1"/>
  <c r="T15" i="2" s="1"/>
  <c r="C15" i="2" s="1"/>
  <c r="A16" i="2" s="1"/>
  <c r="B16" i="2" l="1"/>
  <c r="M15" i="2"/>
  <c r="K16" i="2" s="1"/>
  <c r="H15" i="2"/>
  <c r="F16" i="2" s="1"/>
  <c r="G16" i="2" s="1"/>
  <c r="L16" i="2" l="1"/>
  <c r="P16" i="2" s="1"/>
  <c r="T16" i="2" s="1"/>
  <c r="C16" i="2" s="1"/>
  <c r="A17" i="2" s="1"/>
  <c r="B17" i="2" l="1"/>
  <c r="M16" i="2"/>
  <c r="K17" i="2" s="1"/>
  <c r="H16" i="2"/>
  <c r="F17" i="2" s="1"/>
  <c r="G17" i="2" s="1"/>
  <c r="L17" i="2" l="1"/>
  <c r="P17" i="2" s="1"/>
  <c r="T17" i="2" s="1"/>
  <c r="C17" i="2" s="1"/>
  <c r="A18" i="2" s="1"/>
  <c r="B18" i="2" l="1"/>
  <c r="M17" i="2"/>
  <c r="K18" i="2" s="1"/>
  <c r="H17" i="2"/>
  <c r="F18" i="2" s="1"/>
  <c r="G18" i="2" s="1"/>
  <c r="L18" i="2" l="1"/>
  <c r="P18" i="2" s="1"/>
  <c r="T18" i="2" s="1"/>
  <c r="C18" i="2" s="1"/>
  <c r="A19" i="2" s="1"/>
  <c r="B19" i="2" l="1"/>
  <c r="M18" i="2"/>
  <c r="K19" i="2" s="1"/>
  <c r="H18" i="2"/>
  <c r="F19" i="2" s="1"/>
  <c r="G19" i="2" s="1"/>
  <c r="L19" i="2" l="1"/>
  <c r="P19" i="2" s="1"/>
  <c r="T19" i="2" s="1"/>
  <c r="C19" i="2" s="1"/>
  <c r="A20" i="2" s="1"/>
  <c r="B20" i="2" l="1"/>
  <c r="M19" i="2"/>
  <c r="K20" i="2" s="1"/>
  <c r="H19" i="2"/>
  <c r="F20" i="2" s="1"/>
  <c r="G20" i="2" s="1"/>
  <c r="L20" i="2" l="1"/>
  <c r="P20" i="2" s="1"/>
  <c r="T20" i="2" s="1"/>
  <c r="C20" i="2" s="1"/>
  <c r="A21" i="2" s="1"/>
  <c r="B21" i="2" l="1"/>
  <c r="H20" i="2"/>
  <c r="F21" i="2" s="1"/>
  <c r="G21" i="2" s="1"/>
  <c r="M20" i="2"/>
  <c r="K21" i="2" s="1"/>
  <c r="L21" i="2" l="1"/>
  <c r="P21" i="2" s="1"/>
  <c r="T21" i="2" s="1"/>
  <c r="C21" i="2" s="1"/>
  <c r="A22" i="2" s="1"/>
  <c r="B22" i="2" l="1"/>
  <c r="H21" i="2"/>
  <c r="F22" i="2" s="1"/>
  <c r="M21" i="2"/>
  <c r="K22" i="2" s="1"/>
  <c r="L22" i="2" l="1"/>
  <c r="G22" i="2"/>
  <c r="P22" i="2" l="1"/>
  <c r="T22" i="2" s="1"/>
  <c r="C22" i="2" s="1"/>
  <c r="A23" i="2" s="1"/>
  <c r="B23" i="2" s="1"/>
  <c r="M22" i="2" l="1"/>
  <c r="K23" i="2" s="1"/>
  <c r="L23" i="2" s="1"/>
  <c r="H22" i="2"/>
  <c r="F23" i="2" s="1"/>
  <c r="G23" i="2"/>
  <c r="P23" i="2" l="1"/>
  <c r="T23" i="2" s="1"/>
  <c r="C23" i="2" s="1"/>
  <c r="A24" i="2" s="1"/>
  <c r="B24" i="2" s="1"/>
  <c r="M23" i="2" l="1"/>
  <c r="K24" i="2" s="1"/>
  <c r="L24" i="2" s="1"/>
  <c r="H23" i="2"/>
  <c r="F24" i="2" s="1"/>
  <c r="G24" i="2" s="1"/>
  <c r="P24" i="2" l="1"/>
  <c r="T24" i="2" s="1"/>
  <c r="C24" i="2" s="1"/>
  <c r="A25" i="2" s="1"/>
  <c r="B25" i="2" s="1"/>
  <c r="M24" i="2" l="1"/>
  <c r="K25" i="2" s="1"/>
  <c r="L25" i="2" s="1"/>
  <c r="P25" i="2" s="1"/>
  <c r="T25" i="2" s="1"/>
  <c r="C25" i="2" s="1"/>
  <c r="A26" i="2" s="1"/>
  <c r="H24" i="2"/>
  <c r="F25" i="2" s="1"/>
  <c r="G25" i="2" s="1"/>
  <c r="B26" i="2" l="1"/>
  <c r="H25" i="2"/>
  <c r="F26" i="2" s="1"/>
  <c r="G26" i="2" s="1"/>
  <c r="M25" i="2"/>
  <c r="K26" i="2" s="1"/>
  <c r="L26" i="2" l="1"/>
  <c r="P26" i="2" s="1"/>
  <c r="T26" i="2" s="1"/>
  <c r="C26" i="2" s="1"/>
  <c r="A27" i="2" s="1"/>
  <c r="B27" i="2" l="1"/>
  <c r="M26" i="2"/>
  <c r="K27" i="2" s="1"/>
  <c r="H26" i="2"/>
  <c r="F27" i="2" s="1"/>
  <c r="G27" i="2" s="1"/>
  <c r="L27" i="2" l="1"/>
  <c r="P27" i="2" s="1"/>
  <c r="T27" i="2" s="1"/>
  <c r="C27" i="2" s="1"/>
  <c r="A28" i="2" s="1"/>
  <c r="B28" i="2" l="1"/>
  <c r="H27" i="2"/>
  <c r="F28" i="2" s="1"/>
  <c r="G28" i="2" s="1"/>
  <c r="M27" i="2"/>
  <c r="K28" i="2" s="1"/>
  <c r="L28" i="2" l="1"/>
  <c r="P28" i="2"/>
  <c r="T28" i="2" s="1"/>
  <c r="C28" i="2" s="1"/>
  <c r="A29" i="2" s="1"/>
  <c r="B29" i="2" l="1"/>
  <c r="M28" i="2"/>
  <c r="K29" i="2" s="1"/>
  <c r="H28" i="2"/>
  <c r="F29" i="2" s="1"/>
  <c r="G29" i="2" s="1"/>
  <c r="L29" i="2" l="1"/>
  <c r="P29" i="2" s="1"/>
  <c r="T29" i="2" s="1"/>
  <c r="C29" i="2" s="1"/>
  <c r="A30" i="2" s="1"/>
  <c r="B30" i="2" l="1"/>
  <c r="M29" i="2"/>
  <c r="K30" i="2" s="1"/>
  <c r="H29" i="2"/>
  <c r="F30" i="2" s="1"/>
  <c r="G30" i="2" s="1"/>
  <c r="L30" i="2" l="1"/>
  <c r="P30" i="2" s="1"/>
  <c r="T30" i="2" s="1"/>
  <c r="C30" i="2" s="1"/>
  <c r="A31" i="2" s="1"/>
  <c r="B31" i="2" l="1"/>
  <c r="M30" i="2"/>
  <c r="K31" i="2" s="1"/>
  <c r="H30" i="2"/>
  <c r="F31" i="2" s="1"/>
  <c r="G31" i="2" s="1"/>
  <c r="L31" i="2" l="1"/>
  <c r="P31" i="2" s="1"/>
  <c r="T31" i="2" s="1"/>
  <c r="C31" i="2" s="1"/>
  <c r="A32" i="2" s="1"/>
  <c r="B32" i="2" l="1"/>
  <c r="H31" i="2"/>
  <c r="F32" i="2" s="1"/>
  <c r="G32" i="2" s="1"/>
  <c r="M31" i="2"/>
  <c r="K32" i="2" s="1"/>
  <c r="L32" i="2" l="1"/>
  <c r="P32" i="2" s="1"/>
  <c r="T32" i="2" s="1"/>
  <c r="C32" i="2" s="1"/>
  <c r="A33" i="2" s="1"/>
  <c r="B33" i="2" l="1"/>
  <c r="H32" i="2"/>
  <c r="F33" i="2" s="1"/>
  <c r="G33" i="2" s="1"/>
  <c r="M32" i="2"/>
  <c r="K33" i="2" s="1"/>
  <c r="L33" i="2" l="1"/>
  <c r="P33" i="2" s="1"/>
  <c r="T33" i="2" s="1"/>
  <c r="C33" i="2" s="1"/>
  <c r="A34" i="2" s="1"/>
  <c r="B34" i="2" l="1"/>
  <c r="H33" i="2"/>
  <c r="F34" i="2" s="1"/>
  <c r="M33" i="2"/>
  <c r="K34" i="2" s="1"/>
  <c r="L34" i="2" l="1"/>
  <c r="G34" i="2"/>
  <c r="P34" i="2" l="1"/>
  <c r="T34" i="2" s="1"/>
  <c r="C34" i="2" s="1"/>
  <c r="A35" i="2" s="1"/>
  <c r="B35" i="2" s="1"/>
  <c r="M34" i="2" l="1"/>
  <c r="K35" i="2" s="1"/>
  <c r="L35" i="2" s="1"/>
  <c r="H34" i="2"/>
  <c r="F35" i="2" s="1"/>
  <c r="G35" i="2" s="1"/>
  <c r="P35" i="2" l="1"/>
  <c r="T35" i="2" s="1"/>
  <c r="C35" i="2" s="1"/>
  <c r="A36" i="2" s="1"/>
  <c r="B36" i="2"/>
  <c r="M35" i="2"/>
  <c r="K36" i="2" s="1"/>
  <c r="H35" i="2"/>
  <c r="F36" i="2" s="1"/>
  <c r="G36" i="2" l="1"/>
  <c r="L36" i="2"/>
  <c r="P36" i="2" l="1"/>
  <c r="T36" i="2" s="1"/>
  <c r="C36" i="2" s="1"/>
  <c r="A37" i="2" s="1"/>
  <c r="B37" i="2" l="1"/>
  <c r="H36" i="2"/>
  <c r="F37" i="2" s="1"/>
  <c r="M36" i="2"/>
  <c r="K37" i="2" s="1"/>
  <c r="L37" i="2" l="1"/>
  <c r="G37" i="2"/>
  <c r="P37" i="2" l="1"/>
  <c r="T37" i="2" s="1"/>
  <c r="C37" i="2" s="1"/>
  <c r="A38" i="2" s="1"/>
  <c r="B38" i="2" s="1"/>
  <c r="H37" i="2" l="1"/>
  <c r="F38" i="2" s="1"/>
  <c r="G38" i="2" s="1"/>
  <c r="M37" i="2"/>
  <c r="K38" i="2" s="1"/>
  <c r="L38" i="2" s="1"/>
  <c r="P38" i="2" l="1"/>
  <c r="T38" i="2" s="1"/>
  <c r="C38" i="2" s="1"/>
  <c r="A39" i="2" s="1"/>
  <c r="B39" i="2"/>
  <c r="H38" i="2"/>
  <c r="F39" i="2" s="1"/>
  <c r="M38" i="2"/>
  <c r="K39" i="2" s="1"/>
  <c r="L39" i="2" l="1"/>
  <c r="G39" i="2"/>
  <c r="P39" i="2" l="1"/>
  <c r="T39" i="2" s="1"/>
  <c r="C39" i="2" s="1"/>
  <c r="K40" i="2" l="1"/>
  <c r="L40" i="2" s="1"/>
  <c r="F40" i="2"/>
  <c r="G40" i="2" s="1"/>
  <c r="P40" i="2" l="1"/>
  <c r="T40" i="2" s="1"/>
  <c r="M40" i="2" s="1"/>
  <c r="K41" i="2" s="1"/>
  <c r="C40" i="2" l="1"/>
  <c r="A41" i="2" s="1"/>
  <c r="H40" i="2"/>
  <c r="F41" i="2" s="1"/>
  <c r="G41" i="2" s="1"/>
  <c r="B41" i="2"/>
  <c r="L41" i="2"/>
  <c r="P41" i="2" l="1"/>
  <c r="T41" i="2" s="1"/>
  <c r="C41" i="2"/>
  <c r="A42" i="2" s="1"/>
  <c r="H41" i="2" l="1"/>
  <c r="F42" i="2" s="1"/>
  <c r="G42" i="2" s="1"/>
  <c r="M41" i="2"/>
  <c r="K42" i="2" s="1"/>
  <c r="L42" i="2" s="1"/>
  <c r="P42" i="2" s="1"/>
  <c r="T42" i="2" s="1"/>
  <c r="M42" i="2" s="1"/>
  <c r="B42" i="2"/>
  <c r="C42" i="2" l="1"/>
  <c r="A43" i="2" s="1"/>
  <c r="H42" i="2"/>
  <c r="B43" i="2"/>
  <c r="F43" i="2"/>
  <c r="G43" i="2" s="1"/>
  <c r="K43" i="2"/>
  <c r="L43" i="2" l="1"/>
  <c r="P43" i="2" s="1"/>
  <c r="T43" i="2" s="1"/>
  <c r="M43" i="2" s="1"/>
  <c r="C43" i="2" l="1"/>
  <c r="A44" i="2" s="1"/>
  <c r="H43" i="2"/>
  <c r="B44" i="2"/>
  <c r="K44" i="2"/>
  <c r="F44" i="2"/>
  <c r="G44" i="2" s="1"/>
  <c r="L44" i="2" l="1"/>
  <c r="P44" i="2" s="1"/>
  <c r="T44" i="2" s="1"/>
  <c r="M44" i="2" s="1"/>
  <c r="C44" i="2" l="1"/>
  <c r="B45" i="2"/>
  <c r="F45" i="2"/>
  <c r="K45" i="2"/>
  <c r="G45" i="2" l="1"/>
  <c r="L45" i="2"/>
  <c r="P45" i="2" l="1"/>
  <c r="T45" i="2" s="1"/>
  <c r="A46" i="2" l="1"/>
  <c r="B46" i="2" s="1"/>
  <c r="F46" i="2"/>
  <c r="K46" i="2"/>
  <c r="L46" i="2" l="1"/>
  <c r="G46" i="2"/>
  <c r="P46" i="2" l="1"/>
  <c r="T46" i="2" s="1"/>
  <c r="K47" i="2" l="1"/>
  <c r="L47" i="2" s="1"/>
  <c r="P47" i="2" s="1"/>
  <c r="T47" i="2" s="1"/>
  <c r="M47" i="2" s="1"/>
  <c r="H46" i="2"/>
  <c r="H47" i="2" l="1"/>
  <c r="F48" i="2" s="1"/>
  <c r="K48" i="2"/>
  <c r="G48" i="2" l="1"/>
  <c r="L48" i="2"/>
  <c r="P48" i="2" l="1"/>
  <c r="T48" i="2" s="1"/>
  <c r="M48" i="2" s="1"/>
  <c r="H48" i="2" l="1"/>
  <c r="F49" i="2" s="1"/>
  <c r="K49" i="2"/>
  <c r="G49" i="2" l="1"/>
  <c r="L49" i="2"/>
  <c r="P49" i="2" s="1"/>
  <c r="T49" i="2" s="1"/>
  <c r="M49" i="2" s="1"/>
  <c r="H49" i="2" l="1"/>
  <c r="F50" i="2" s="1"/>
  <c r="K50" i="2"/>
  <c r="G50" i="2" l="1"/>
  <c r="L50" i="2"/>
  <c r="P50" i="2" s="1"/>
  <c r="T50" i="2" s="1"/>
  <c r="M50" i="2" s="1"/>
  <c r="H50" i="2" l="1"/>
  <c r="F51" i="2" s="1"/>
  <c r="K51" i="2"/>
  <c r="G51" i="2" l="1"/>
  <c r="L51" i="2"/>
  <c r="P51" i="2" s="1"/>
  <c r="T51" i="2" s="1"/>
  <c r="M51" i="2" s="1"/>
  <c r="H51" i="2" l="1"/>
  <c r="F52" i="2" s="1"/>
  <c r="K52" i="2"/>
  <c r="G52" i="2" l="1"/>
  <c r="L52" i="2"/>
  <c r="P52" i="2" s="1"/>
  <c r="T52" i="2" s="1"/>
  <c r="M52" i="2" s="1"/>
  <c r="H52" i="2" l="1"/>
  <c r="K53" i="2"/>
  <c r="G53" i="2" l="1"/>
  <c r="L53" i="2"/>
  <c r="P53" i="2" l="1"/>
  <c r="T53" i="2" s="1"/>
  <c r="K54" i="2"/>
  <c r="G54" i="2" l="1"/>
  <c r="L54" i="2"/>
  <c r="P54" i="2" l="1"/>
  <c r="T54" i="2" s="1"/>
  <c r="M54" i="2" s="1"/>
  <c r="F55" i="2"/>
  <c r="G55" i="2" s="1"/>
  <c r="K55" i="2"/>
  <c r="L55" i="2" l="1"/>
  <c r="P55" i="2" s="1"/>
  <c r="T55" i="2" s="1"/>
  <c r="M55" i="2" s="1"/>
  <c r="K56" i="2" l="1"/>
  <c r="L56" i="2" l="1"/>
  <c r="P56" i="2" s="1"/>
  <c r="T56" i="2" s="1"/>
  <c r="M56" i="2" s="1"/>
  <c r="P57" i="2" l="1"/>
  <c r="T57" i="2" s="1"/>
  <c r="M57" i="2" s="1"/>
  <c r="K58" i="2" s="1"/>
  <c r="L58" i="2" l="1"/>
  <c r="K59" i="2"/>
  <c r="P58" i="2"/>
  <c r="T58" i="2" s="1"/>
  <c r="M58" i="2" s="1"/>
  <c r="L59" i="2" l="1"/>
  <c r="P59" i="2"/>
  <c r="T59" i="2" s="1"/>
  <c r="M59" i="2" s="1"/>
  <c r="K60" i="2" s="1"/>
  <c r="L60" i="2" s="1"/>
  <c r="P60" i="2" l="1"/>
  <c r="T60" i="2" s="1"/>
  <c r="M60" i="2" s="1"/>
</calcChain>
</file>

<file path=xl/sharedStrings.xml><?xml version="1.0" encoding="utf-8"?>
<sst xmlns="http://schemas.openxmlformats.org/spreadsheetml/2006/main" count="3" uniqueCount="3">
  <si>
    <t>месяц</t>
  </si>
  <si>
    <t>годвых</t>
  </si>
  <si>
    <t>страховка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</si>
</sst>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6CACD-A26C-426B-85BF-1F168F4618C0}">
  <dimension ref="A1:C18"/>
  <sheetViews>
    <sheetView workbookViewId="0">
      <selection activeCell="C1" sqref="C1"/>
    </sheetView>
  </sheetViews>
  <sheetFormatPr defaultRowHeight="15" x14ac:dyDescent="0.25"/>
  <sheetData>
    <row r="1" spans="1:3" x14ac:dyDescent="0.25">
      <c r="A1">
        <v>5500</v>
      </c>
      <c r="B1">
        <v>12500</v>
      </c>
      <c r="C1">
        <v>7000</v>
      </c>
    </row>
    <row r="2" spans="1:3" x14ac:dyDescent="0.25">
      <c r="A2">
        <v>8000</v>
      </c>
      <c r="B2">
        <v>20000</v>
      </c>
      <c r="C2">
        <v>10000</v>
      </c>
    </row>
    <row r="3" spans="1:3" x14ac:dyDescent="0.25">
      <c r="A3">
        <v>2000</v>
      </c>
      <c r="B3">
        <v>6000</v>
      </c>
      <c r="C3">
        <v>4000</v>
      </c>
    </row>
    <row r="4" spans="1:3" x14ac:dyDescent="0.25">
      <c r="A4">
        <v>15000</v>
      </c>
      <c r="B4">
        <v>34000</v>
      </c>
      <c r="C4">
        <v>19000</v>
      </c>
    </row>
    <row r="7" spans="1:3" x14ac:dyDescent="0.25">
      <c r="A7">
        <f>SUM(A1:A6)</f>
        <v>30500</v>
      </c>
    </row>
    <row r="14" spans="1:3" x14ac:dyDescent="0.25">
      <c r="A14">
        <v>14000000</v>
      </c>
    </row>
    <row r="16" spans="1:3" x14ac:dyDescent="0.25">
      <c r="A16">
        <v>38000</v>
      </c>
      <c r="B16" t="s">
        <v>0</v>
      </c>
    </row>
    <row r="17" spans="1:2" x14ac:dyDescent="0.25">
      <c r="A17">
        <v>11</v>
      </c>
      <c r="B17" t="s">
        <v>1</v>
      </c>
    </row>
    <row r="18" spans="1:2" x14ac:dyDescent="0.25">
      <c r="A18">
        <v>280000</v>
      </c>
      <c r="B18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FE457-8F05-4CD2-9D73-511D8D077915}">
  <dimension ref="A1:T60"/>
  <sheetViews>
    <sheetView tabSelected="1" topLeftCell="A19" zoomScale="85" zoomScaleNormal="85" workbookViewId="0">
      <selection sqref="A1:T60"/>
    </sheetView>
  </sheetViews>
  <sheetFormatPr defaultRowHeight="15" x14ac:dyDescent="0.25"/>
  <sheetData>
    <row r="1" spans="1:20" x14ac:dyDescent="0.25">
      <c r="A1">
        <v>246000</v>
      </c>
      <c r="B1">
        <f>0.021*A1</f>
        <v>5166</v>
      </c>
      <c r="C1">
        <f t="shared" ref="C1:C50" si="0">$T1/3</f>
        <v>3378</v>
      </c>
      <c r="F1">
        <v>350000</v>
      </c>
      <c r="G1">
        <f>0.024*F1</f>
        <v>8400</v>
      </c>
      <c r="H1">
        <f>$T1/3</f>
        <v>3378</v>
      </c>
      <c r="K1">
        <v>650000</v>
      </c>
      <c r="L1">
        <f>0.022*K1</f>
        <v>14300</v>
      </c>
      <c r="M1">
        <f t="shared" ref="M1:M60" si="1">$T1/3</f>
        <v>3378</v>
      </c>
      <c r="P1">
        <f>B1+G1+L1</f>
        <v>27866</v>
      </c>
      <c r="R1">
        <v>38000</v>
      </c>
      <c r="T1">
        <f>R1-P1</f>
        <v>10134</v>
      </c>
    </row>
    <row r="2" spans="1:20" x14ac:dyDescent="0.25">
      <c r="A2">
        <f>A1-C1</f>
        <v>242622</v>
      </c>
      <c r="B2">
        <f t="shared" ref="B2:B50" si="2">0.021*A2</f>
        <v>5095.0619999999999</v>
      </c>
      <c r="C2">
        <f t="shared" si="0"/>
        <v>3453.4420000000005</v>
      </c>
      <c r="F2">
        <f>F1-H1</f>
        <v>346622</v>
      </c>
      <c r="G2">
        <f t="shared" ref="G2:G60" si="3">0.024*F2</f>
        <v>8318.9279999999999</v>
      </c>
      <c r="H2">
        <f t="shared" ref="H2:H60" si="4">$T2/3</f>
        <v>3453.4420000000005</v>
      </c>
      <c r="K2">
        <f>K1-M1</f>
        <v>646622</v>
      </c>
      <c r="L2">
        <f t="shared" ref="L2:L60" si="5">0.022*K2</f>
        <v>14225.683999999999</v>
      </c>
      <c r="M2">
        <f t="shared" si="1"/>
        <v>3453.4420000000005</v>
      </c>
      <c r="P2">
        <f t="shared" ref="P2:P60" si="6">B2+G2+L2</f>
        <v>27639.673999999999</v>
      </c>
      <c r="R2">
        <v>38000</v>
      </c>
      <c r="T2">
        <f t="shared" ref="T2:T60" si="7">R2-P2</f>
        <v>10360.326000000001</v>
      </c>
    </row>
    <row r="3" spans="1:20" x14ac:dyDescent="0.25">
      <c r="A3">
        <f t="shared" ref="A3:A50" si="8">A2-C2</f>
        <v>239168.55799999999</v>
      </c>
      <c r="B3">
        <f t="shared" si="2"/>
        <v>5022.539718</v>
      </c>
      <c r="C3">
        <f t="shared" si="0"/>
        <v>3530.5688713333343</v>
      </c>
      <c r="F3">
        <f t="shared" ref="F3:F50" si="9">F2-H2</f>
        <v>343168.55800000002</v>
      </c>
      <c r="G3">
        <f t="shared" si="3"/>
        <v>8236.045392</v>
      </c>
      <c r="H3">
        <f t="shared" si="4"/>
        <v>3530.5688713333343</v>
      </c>
      <c r="K3">
        <f t="shared" ref="K3:K60" si="10">K2-M2</f>
        <v>643168.55799999996</v>
      </c>
      <c r="L3">
        <f t="shared" si="5"/>
        <v>14149.708275999998</v>
      </c>
      <c r="M3">
        <f t="shared" si="1"/>
        <v>3530.5688713333343</v>
      </c>
      <c r="P3">
        <f t="shared" si="6"/>
        <v>27408.293385999998</v>
      </c>
      <c r="R3">
        <v>38000</v>
      </c>
      <c r="T3">
        <f t="shared" si="7"/>
        <v>10591.706614000002</v>
      </c>
    </row>
    <row r="4" spans="1:20" x14ac:dyDescent="0.25">
      <c r="A4">
        <f t="shared" si="8"/>
        <v>235637.98912866667</v>
      </c>
      <c r="B4">
        <f t="shared" si="2"/>
        <v>4948.3977717020007</v>
      </c>
      <c r="C4">
        <f t="shared" si="0"/>
        <v>3609.4182427931105</v>
      </c>
      <c r="F4">
        <f t="shared" si="9"/>
        <v>339637.9891286667</v>
      </c>
      <c r="G4">
        <f t="shared" si="3"/>
        <v>8151.3117390880006</v>
      </c>
      <c r="H4">
        <f t="shared" si="4"/>
        <v>3609.4182427931105</v>
      </c>
      <c r="K4">
        <f t="shared" si="10"/>
        <v>639637.98912866658</v>
      </c>
      <c r="L4">
        <f t="shared" si="5"/>
        <v>14072.035760830664</v>
      </c>
      <c r="M4">
        <f t="shared" si="1"/>
        <v>3609.4182427931105</v>
      </c>
      <c r="P4">
        <f t="shared" si="6"/>
        <v>27171.745271620668</v>
      </c>
      <c r="R4">
        <v>38000</v>
      </c>
      <c r="T4">
        <f t="shared" si="7"/>
        <v>10828.254728379332</v>
      </c>
    </row>
    <row r="5" spans="1:20" x14ac:dyDescent="0.25">
      <c r="A5">
        <f t="shared" si="8"/>
        <v>232028.57088587355</v>
      </c>
      <c r="B5">
        <f t="shared" si="2"/>
        <v>4872.5999886033451</v>
      </c>
      <c r="C5">
        <f t="shared" si="0"/>
        <v>3690.0285835488248</v>
      </c>
      <c r="F5">
        <f t="shared" si="9"/>
        <v>336028.57088587357</v>
      </c>
      <c r="G5">
        <f t="shared" si="3"/>
        <v>8064.6857012609662</v>
      </c>
      <c r="H5">
        <f t="shared" si="4"/>
        <v>3690.0285835488248</v>
      </c>
      <c r="K5">
        <f t="shared" si="10"/>
        <v>636028.57088587352</v>
      </c>
      <c r="L5">
        <f t="shared" si="5"/>
        <v>13992.628559489216</v>
      </c>
      <c r="M5">
        <f t="shared" si="1"/>
        <v>3690.0285835488248</v>
      </c>
      <c r="P5">
        <f t="shared" si="6"/>
        <v>26929.914249353526</v>
      </c>
      <c r="R5">
        <v>38000</v>
      </c>
      <c r="T5">
        <f t="shared" si="7"/>
        <v>11070.085750646474</v>
      </c>
    </row>
    <row r="6" spans="1:20" x14ac:dyDescent="0.25">
      <c r="A6">
        <f t="shared" si="8"/>
        <v>228338.54230232473</v>
      </c>
      <c r="B6">
        <f t="shared" si="2"/>
        <v>4795.1093883488193</v>
      </c>
      <c r="C6">
        <f t="shared" si="0"/>
        <v>3772.4392219147485</v>
      </c>
      <c r="F6">
        <f t="shared" si="9"/>
        <v>332338.54230232473</v>
      </c>
      <c r="G6">
        <f t="shared" si="3"/>
        <v>7976.1250152557932</v>
      </c>
      <c r="H6">
        <f t="shared" si="4"/>
        <v>3772.4392219147485</v>
      </c>
      <c r="K6">
        <f t="shared" si="10"/>
        <v>632338.54230232467</v>
      </c>
      <c r="L6">
        <f t="shared" si="5"/>
        <v>13911.447930651142</v>
      </c>
      <c r="M6">
        <f t="shared" si="1"/>
        <v>3772.4392219147485</v>
      </c>
      <c r="P6">
        <f t="shared" si="6"/>
        <v>26682.682334255755</v>
      </c>
      <c r="R6">
        <v>38000</v>
      </c>
      <c r="T6">
        <f t="shared" si="7"/>
        <v>11317.317665744245</v>
      </c>
    </row>
    <row r="7" spans="1:20" x14ac:dyDescent="0.25">
      <c r="A7">
        <f t="shared" si="8"/>
        <v>224566.10308040999</v>
      </c>
      <c r="B7">
        <f t="shared" si="2"/>
        <v>4715.8881646886102</v>
      </c>
      <c r="C7">
        <f t="shared" si="0"/>
        <v>3856.690364537511</v>
      </c>
      <c r="F7">
        <f t="shared" si="9"/>
        <v>328566.10308040999</v>
      </c>
      <c r="G7">
        <f t="shared" si="3"/>
        <v>7885.5864739298395</v>
      </c>
      <c r="H7">
        <f t="shared" si="4"/>
        <v>3856.690364537511</v>
      </c>
      <c r="K7">
        <f t="shared" si="10"/>
        <v>628566.10308040993</v>
      </c>
      <c r="L7">
        <f t="shared" si="5"/>
        <v>13828.454267769017</v>
      </c>
      <c r="M7">
        <f t="shared" si="1"/>
        <v>3856.690364537511</v>
      </c>
      <c r="P7">
        <f t="shared" si="6"/>
        <v>26429.928906387468</v>
      </c>
      <c r="R7">
        <v>38000</v>
      </c>
      <c r="T7">
        <f t="shared" si="7"/>
        <v>11570.071093612532</v>
      </c>
    </row>
    <row r="8" spans="1:20" x14ac:dyDescent="0.25">
      <c r="A8">
        <f t="shared" si="8"/>
        <v>220709.41271587249</v>
      </c>
      <c r="B8">
        <f t="shared" si="2"/>
        <v>4634.8976670333223</v>
      </c>
      <c r="C8">
        <f t="shared" si="0"/>
        <v>3942.8231160121818</v>
      </c>
      <c r="F8">
        <f t="shared" si="9"/>
        <v>324709.41271587246</v>
      </c>
      <c r="G8">
        <f t="shared" si="3"/>
        <v>7793.0259051809389</v>
      </c>
      <c r="H8">
        <f t="shared" si="4"/>
        <v>3942.8231160121818</v>
      </c>
      <c r="K8">
        <f t="shared" si="10"/>
        <v>624709.4127158724</v>
      </c>
      <c r="L8">
        <f t="shared" si="5"/>
        <v>13743.607079749192</v>
      </c>
      <c r="M8">
        <f t="shared" si="1"/>
        <v>3942.8231160121818</v>
      </c>
      <c r="P8">
        <f t="shared" si="6"/>
        <v>26171.530651963454</v>
      </c>
      <c r="R8">
        <v>38000</v>
      </c>
      <c r="T8">
        <f t="shared" si="7"/>
        <v>11828.469348036546</v>
      </c>
    </row>
    <row r="9" spans="1:20" x14ac:dyDescent="0.25">
      <c r="A9">
        <f t="shared" si="8"/>
        <v>216766.58959986031</v>
      </c>
      <c r="B9">
        <f t="shared" si="2"/>
        <v>4552.0983815970667</v>
      </c>
      <c r="C9">
        <f t="shared" si="0"/>
        <v>4030.8794989364542</v>
      </c>
      <c r="F9">
        <f t="shared" si="9"/>
        <v>320766.58959986025</v>
      </c>
      <c r="G9">
        <f t="shared" si="3"/>
        <v>7698.3981503966461</v>
      </c>
      <c r="H9">
        <f t="shared" si="4"/>
        <v>4030.8794989364542</v>
      </c>
      <c r="K9">
        <f t="shared" si="10"/>
        <v>620766.58959986025</v>
      </c>
      <c r="L9">
        <f t="shared" si="5"/>
        <v>13656.864971196925</v>
      </c>
      <c r="M9">
        <f t="shared" si="1"/>
        <v>4030.8794989364542</v>
      </c>
      <c r="P9">
        <f t="shared" si="6"/>
        <v>25907.361503190637</v>
      </c>
      <c r="R9">
        <v>38000</v>
      </c>
      <c r="T9">
        <f t="shared" si="7"/>
        <v>12092.638496809363</v>
      </c>
    </row>
    <row r="10" spans="1:20" x14ac:dyDescent="0.25">
      <c r="A10">
        <f t="shared" si="8"/>
        <v>212735.71010092384</v>
      </c>
      <c r="B10">
        <f t="shared" si="2"/>
        <v>4467.4499121194012</v>
      </c>
      <c r="C10">
        <f t="shared" si="0"/>
        <v>4120.9024744127018</v>
      </c>
      <c r="F10">
        <f t="shared" si="9"/>
        <v>316735.71010092378</v>
      </c>
      <c r="G10">
        <f t="shared" si="3"/>
        <v>7601.6570424221709</v>
      </c>
      <c r="H10">
        <f t="shared" si="4"/>
        <v>4120.9024744127018</v>
      </c>
      <c r="K10">
        <f t="shared" si="10"/>
        <v>616735.71010092378</v>
      </c>
      <c r="L10">
        <f t="shared" si="5"/>
        <v>13568.185622220322</v>
      </c>
      <c r="M10">
        <f t="shared" si="1"/>
        <v>4120.9024744127018</v>
      </c>
      <c r="P10">
        <f t="shared" si="6"/>
        <v>25637.292576761894</v>
      </c>
      <c r="R10">
        <v>38000</v>
      </c>
      <c r="T10">
        <f t="shared" si="7"/>
        <v>12362.707423238106</v>
      </c>
    </row>
    <row r="11" spans="1:20" x14ac:dyDescent="0.25">
      <c r="A11">
        <f t="shared" si="8"/>
        <v>208614.80762651114</v>
      </c>
      <c r="B11">
        <f t="shared" si="2"/>
        <v>4380.9109601567343</v>
      </c>
      <c r="C11">
        <f t="shared" si="0"/>
        <v>4212.9359630079198</v>
      </c>
      <c r="F11">
        <f t="shared" si="9"/>
        <v>312614.80762651109</v>
      </c>
      <c r="G11">
        <f t="shared" si="3"/>
        <v>7502.7553830362658</v>
      </c>
      <c r="H11">
        <f t="shared" si="4"/>
        <v>4212.9359630079198</v>
      </c>
      <c r="K11">
        <f t="shared" si="10"/>
        <v>612614.80762651109</v>
      </c>
      <c r="L11">
        <f t="shared" si="5"/>
        <v>13477.525767783243</v>
      </c>
      <c r="M11">
        <f t="shared" si="1"/>
        <v>4212.9359630079198</v>
      </c>
      <c r="P11">
        <f t="shared" si="6"/>
        <v>25361.192110976241</v>
      </c>
      <c r="R11">
        <v>38000</v>
      </c>
      <c r="T11">
        <f t="shared" si="7"/>
        <v>12638.807889023759</v>
      </c>
    </row>
    <row r="12" spans="1:20" x14ac:dyDescent="0.25">
      <c r="A12">
        <f t="shared" si="8"/>
        <v>204401.87166350323</v>
      </c>
      <c r="B12">
        <f t="shared" si="2"/>
        <v>4292.4393049335686</v>
      </c>
      <c r="C12">
        <f t="shared" si="0"/>
        <v>4307.0248661817632</v>
      </c>
      <c r="F12">
        <f t="shared" si="9"/>
        <v>308401.87166350317</v>
      </c>
      <c r="G12">
        <f t="shared" si="3"/>
        <v>7401.644919924076</v>
      </c>
      <c r="H12">
        <f t="shared" si="4"/>
        <v>4307.0248661817632</v>
      </c>
      <c r="K12">
        <f t="shared" si="10"/>
        <v>608401.87166350312</v>
      </c>
      <c r="L12">
        <f t="shared" si="5"/>
        <v>13384.841176597069</v>
      </c>
      <c r="M12">
        <f t="shared" si="1"/>
        <v>4307.0248661817632</v>
      </c>
      <c r="P12">
        <f t="shared" si="6"/>
        <v>25078.925401454711</v>
      </c>
      <c r="R12">
        <v>38000</v>
      </c>
      <c r="T12">
        <f t="shared" si="7"/>
        <v>12921.074598545289</v>
      </c>
    </row>
    <row r="13" spans="1:20" x14ac:dyDescent="0.25">
      <c r="A13">
        <f t="shared" si="8"/>
        <v>200094.84679732146</v>
      </c>
      <c r="B13">
        <f t="shared" si="2"/>
        <v>4201.9917827437512</v>
      </c>
      <c r="C13">
        <f t="shared" si="0"/>
        <v>4403.2150881931548</v>
      </c>
      <c r="F13">
        <f t="shared" si="9"/>
        <v>304094.8467973214</v>
      </c>
      <c r="G13">
        <f t="shared" si="3"/>
        <v>7298.2763231357139</v>
      </c>
      <c r="H13">
        <f t="shared" si="4"/>
        <v>4403.2150881931548</v>
      </c>
      <c r="K13">
        <f t="shared" si="10"/>
        <v>604094.84679732134</v>
      </c>
      <c r="L13">
        <f t="shared" si="5"/>
        <v>13290.086629541069</v>
      </c>
      <c r="M13">
        <f t="shared" si="1"/>
        <v>4403.2150881931548</v>
      </c>
      <c r="P13">
        <f t="shared" si="6"/>
        <v>24790.354735420537</v>
      </c>
      <c r="R13">
        <v>38000</v>
      </c>
      <c r="T13">
        <f t="shared" si="7"/>
        <v>13209.645264579463</v>
      </c>
    </row>
    <row r="14" spans="1:20" x14ac:dyDescent="0.25">
      <c r="A14">
        <f t="shared" si="8"/>
        <v>195691.6317091283</v>
      </c>
      <c r="B14">
        <f t="shared" si="2"/>
        <v>4109.5242658916941</v>
      </c>
      <c r="C14">
        <f t="shared" si="0"/>
        <v>4501.5535584961362</v>
      </c>
      <c r="F14">
        <f t="shared" si="9"/>
        <v>299691.63170912827</v>
      </c>
      <c r="G14">
        <f t="shared" si="3"/>
        <v>7192.5991610190786</v>
      </c>
      <c r="H14">
        <f t="shared" si="4"/>
        <v>4501.5535584961362</v>
      </c>
      <c r="K14">
        <f t="shared" si="10"/>
        <v>599691.63170912815</v>
      </c>
      <c r="L14">
        <f t="shared" si="5"/>
        <v>13193.215897600818</v>
      </c>
      <c r="M14">
        <f t="shared" si="1"/>
        <v>4501.5535584961362</v>
      </c>
      <c r="P14">
        <f t="shared" si="6"/>
        <v>24495.339324511591</v>
      </c>
      <c r="R14">
        <v>38000</v>
      </c>
      <c r="T14">
        <f t="shared" si="7"/>
        <v>13504.660675488409</v>
      </c>
    </row>
    <row r="15" spans="1:20" x14ac:dyDescent="0.25">
      <c r="A15">
        <f t="shared" si="8"/>
        <v>191190.07815063215</v>
      </c>
      <c r="B15">
        <f t="shared" si="2"/>
        <v>4014.9916411632753</v>
      </c>
      <c r="C15">
        <f t="shared" si="0"/>
        <v>4602.0882546358835</v>
      </c>
      <c r="F15">
        <f t="shared" si="9"/>
        <v>295190.07815063215</v>
      </c>
      <c r="G15">
        <f t="shared" si="3"/>
        <v>7084.5618756151716</v>
      </c>
      <c r="H15">
        <f t="shared" si="4"/>
        <v>4602.0882546358835</v>
      </c>
      <c r="K15">
        <f t="shared" si="10"/>
        <v>595190.07815063198</v>
      </c>
      <c r="L15">
        <f t="shared" si="5"/>
        <v>13094.181719313903</v>
      </c>
      <c r="M15">
        <f t="shared" si="1"/>
        <v>4602.0882546358835</v>
      </c>
      <c r="P15">
        <f t="shared" si="6"/>
        <v>24193.735236092351</v>
      </c>
      <c r="R15">
        <v>38000</v>
      </c>
      <c r="T15">
        <f t="shared" si="7"/>
        <v>13806.264763907649</v>
      </c>
    </row>
    <row r="16" spans="1:20" x14ac:dyDescent="0.25">
      <c r="A16">
        <f t="shared" si="8"/>
        <v>186587.98989599626</v>
      </c>
      <c r="B16">
        <f t="shared" si="2"/>
        <v>3918.3477878159215</v>
      </c>
      <c r="C16">
        <f t="shared" si="0"/>
        <v>4704.8682256560851</v>
      </c>
      <c r="F16">
        <f t="shared" si="9"/>
        <v>290587.98989599629</v>
      </c>
      <c r="G16">
        <f t="shared" si="3"/>
        <v>6974.1117575039107</v>
      </c>
      <c r="H16">
        <f t="shared" si="4"/>
        <v>4704.8682256560851</v>
      </c>
      <c r="K16">
        <f t="shared" si="10"/>
        <v>590587.98989599606</v>
      </c>
      <c r="L16">
        <f t="shared" si="5"/>
        <v>12992.935777711913</v>
      </c>
      <c r="M16">
        <f t="shared" si="1"/>
        <v>4704.8682256560851</v>
      </c>
      <c r="P16">
        <f t="shared" si="6"/>
        <v>23885.395323031746</v>
      </c>
      <c r="R16">
        <v>38000</v>
      </c>
      <c r="T16">
        <f t="shared" si="7"/>
        <v>14114.604676968254</v>
      </c>
    </row>
    <row r="17" spans="1:20" x14ac:dyDescent="0.25">
      <c r="A17">
        <f t="shared" si="8"/>
        <v>181883.12167034019</v>
      </c>
      <c r="B17">
        <f t="shared" si="2"/>
        <v>3819.5455550771444</v>
      </c>
      <c r="C17">
        <f t="shared" si="0"/>
        <v>4809.9436160290716</v>
      </c>
      <c r="F17">
        <f t="shared" si="9"/>
        <v>285883.12167034019</v>
      </c>
      <c r="G17">
        <f t="shared" si="3"/>
        <v>6861.1949200881645</v>
      </c>
      <c r="H17">
        <f t="shared" si="4"/>
        <v>4809.9436160290716</v>
      </c>
      <c r="K17">
        <f t="shared" si="10"/>
        <v>585883.12167033996</v>
      </c>
      <c r="L17">
        <f t="shared" si="5"/>
        <v>12889.428676747479</v>
      </c>
      <c r="M17">
        <f t="shared" si="1"/>
        <v>4809.9436160290716</v>
      </c>
      <c r="P17">
        <f t="shared" si="6"/>
        <v>23570.169151912785</v>
      </c>
      <c r="R17">
        <v>38000</v>
      </c>
      <c r="T17">
        <f t="shared" si="7"/>
        <v>14429.830848087215</v>
      </c>
    </row>
    <row r="18" spans="1:20" x14ac:dyDescent="0.25">
      <c r="A18">
        <f t="shared" si="8"/>
        <v>177073.17805431111</v>
      </c>
      <c r="B18">
        <f t="shared" si="2"/>
        <v>3718.5367391405334</v>
      </c>
      <c r="C18">
        <f t="shared" si="0"/>
        <v>4917.3656901203867</v>
      </c>
      <c r="F18">
        <f t="shared" si="9"/>
        <v>281073.17805431114</v>
      </c>
      <c r="G18">
        <f t="shared" si="3"/>
        <v>6745.7562733034674</v>
      </c>
      <c r="H18">
        <f t="shared" si="4"/>
        <v>4917.3656901203867</v>
      </c>
      <c r="K18">
        <f t="shared" si="10"/>
        <v>581073.17805431085</v>
      </c>
      <c r="L18">
        <f t="shared" si="5"/>
        <v>12783.609917194837</v>
      </c>
      <c r="M18">
        <f t="shared" si="1"/>
        <v>4917.3656901203867</v>
      </c>
      <c r="P18">
        <f t="shared" si="6"/>
        <v>23247.90292963884</v>
      </c>
      <c r="R18">
        <v>38000</v>
      </c>
      <c r="T18">
        <f t="shared" si="7"/>
        <v>14752.09707036116</v>
      </c>
    </row>
    <row r="19" spans="1:20" x14ac:dyDescent="0.25">
      <c r="A19">
        <f t="shared" si="8"/>
        <v>172155.81236419073</v>
      </c>
      <c r="B19">
        <f t="shared" si="2"/>
        <v>3615.2720596480053</v>
      </c>
      <c r="C19">
        <f t="shared" si="0"/>
        <v>5027.1868571997429</v>
      </c>
      <c r="F19">
        <f t="shared" si="9"/>
        <v>276155.81236419076</v>
      </c>
      <c r="G19">
        <f t="shared" si="3"/>
        <v>6627.739496740578</v>
      </c>
      <c r="H19">
        <f t="shared" si="4"/>
        <v>5027.1868571997429</v>
      </c>
      <c r="K19">
        <f t="shared" si="10"/>
        <v>576155.81236419047</v>
      </c>
      <c r="L19">
        <f t="shared" si="5"/>
        <v>12675.427872012189</v>
      </c>
      <c r="M19">
        <f t="shared" si="1"/>
        <v>5027.1868571997429</v>
      </c>
      <c r="P19">
        <f t="shared" si="6"/>
        <v>22918.439428400772</v>
      </c>
      <c r="R19">
        <v>38000</v>
      </c>
      <c r="T19">
        <f t="shared" si="7"/>
        <v>15081.560571599228</v>
      </c>
    </row>
    <row r="20" spans="1:20" x14ac:dyDescent="0.25">
      <c r="A20">
        <f t="shared" si="8"/>
        <v>167128.625506991</v>
      </c>
      <c r="B20">
        <f t="shared" si="2"/>
        <v>3509.7011356468111</v>
      </c>
      <c r="C20">
        <f t="shared" si="0"/>
        <v>5139.4606970105369</v>
      </c>
      <c r="F20">
        <f t="shared" si="9"/>
        <v>271128.625506991</v>
      </c>
      <c r="G20">
        <f t="shared" si="3"/>
        <v>6507.0870121677845</v>
      </c>
      <c r="H20">
        <f t="shared" si="4"/>
        <v>5139.4606970105369</v>
      </c>
      <c r="K20">
        <f t="shared" si="10"/>
        <v>571128.62550699071</v>
      </c>
      <c r="L20">
        <f t="shared" si="5"/>
        <v>12564.829761153795</v>
      </c>
      <c r="M20">
        <f t="shared" si="1"/>
        <v>5139.4606970105369</v>
      </c>
      <c r="P20">
        <f t="shared" si="6"/>
        <v>22581.61790896839</v>
      </c>
      <c r="R20">
        <v>38000</v>
      </c>
      <c r="T20">
        <f t="shared" si="7"/>
        <v>15418.38209103161</v>
      </c>
    </row>
    <row r="21" spans="1:20" x14ac:dyDescent="0.25">
      <c r="A21">
        <f t="shared" si="8"/>
        <v>161989.16480998046</v>
      </c>
      <c r="B21">
        <f t="shared" si="2"/>
        <v>3401.7724610095897</v>
      </c>
      <c r="C21">
        <f t="shared" si="0"/>
        <v>5254.2419859104384</v>
      </c>
      <c r="F21">
        <f t="shared" si="9"/>
        <v>265989.16480998049</v>
      </c>
      <c r="G21">
        <f t="shared" si="3"/>
        <v>6383.7399554395315</v>
      </c>
      <c r="H21">
        <f t="shared" si="4"/>
        <v>5254.2419859104384</v>
      </c>
      <c r="K21">
        <f t="shared" si="10"/>
        <v>565989.1648099802</v>
      </c>
      <c r="L21">
        <f t="shared" si="5"/>
        <v>12451.761625819563</v>
      </c>
      <c r="M21">
        <f t="shared" si="1"/>
        <v>5254.2419859104384</v>
      </c>
      <c r="P21">
        <f t="shared" si="6"/>
        <v>22237.274042268684</v>
      </c>
      <c r="R21">
        <v>38000</v>
      </c>
      <c r="T21">
        <f t="shared" si="7"/>
        <v>15762.725957731316</v>
      </c>
    </row>
    <row r="22" spans="1:20" x14ac:dyDescent="0.25">
      <c r="A22">
        <f t="shared" si="8"/>
        <v>156734.92282407003</v>
      </c>
      <c r="B22">
        <f t="shared" si="2"/>
        <v>3291.4333793054707</v>
      </c>
      <c r="C22">
        <f t="shared" si="0"/>
        <v>5371.5867235957712</v>
      </c>
      <c r="F22">
        <f t="shared" si="9"/>
        <v>260734.92282407006</v>
      </c>
      <c r="G22">
        <f t="shared" si="3"/>
        <v>6257.6381477776813</v>
      </c>
      <c r="H22">
        <f t="shared" si="4"/>
        <v>5371.5867235957712</v>
      </c>
      <c r="K22">
        <f t="shared" si="10"/>
        <v>560734.92282406974</v>
      </c>
      <c r="L22">
        <f t="shared" si="5"/>
        <v>12336.168302129534</v>
      </c>
      <c r="M22">
        <f t="shared" si="1"/>
        <v>5371.5867235957712</v>
      </c>
      <c r="P22">
        <f t="shared" si="6"/>
        <v>21885.239829212685</v>
      </c>
      <c r="R22">
        <v>38000</v>
      </c>
      <c r="T22">
        <f t="shared" si="7"/>
        <v>16114.760170787315</v>
      </c>
    </row>
    <row r="23" spans="1:20" x14ac:dyDescent="0.25">
      <c r="A23">
        <f t="shared" si="8"/>
        <v>151363.33610047426</v>
      </c>
      <c r="B23">
        <f t="shared" si="2"/>
        <v>3178.6300581099599</v>
      </c>
      <c r="C23">
        <f t="shared" si="0"/>
        <v>5491.5521604227433</v>
      </c>
      <c r="F23">
        <f t="shared" si="9"/>
        <v>255363.33610047429</v>
      </c>
      <c r="G23">
        <f t="shared" si="3"/>
        <v>6128.7200664113834</v>
      </c>
      <c r="H23">
        <f t="shared" si="4"/>
        <v>5491.5521604227433</v>
      </c>
      <c r="K23">
        <f t="shared" si="10"/>
        <v>555363.336100474</v>
      </c>
      <c r="L23">
        <f t="shared" si="5"/>
        <v>12217.993394210427</v>
      </c>
      <c r="M23">
        <f t="shared" si="1"/>
        <v>5491.5521604227433</v>
      </c>
      <c r="P23">
        <f t="shared" si="6"/>
        <v>21525.34351873177</v>
      </c>
      <c r="R23">
        <v>38000</v>
      </c>
      <c r="T23">
        <f t="shared" si="7"/>
        <v>16474.65648126823</v>
      </c>
    </row>
    <row r="24" spans="1:20" x14ac:dyDescent="0.25">
      <c r="A24">
        <f t="shared" si="8"/>
        <v>145871.78394005151</v>
      </c>
      <c r="B24">
        <f t="shared" si="2"/>
        <v>3063.307462741082</v>
      </c>
      <c r="C24">
        <f t="shared" si="0"/>
        <v>5614.1968253388522</v>
      </c>
      <c r="F24">
        <f t="shared" si="9"/>
        <v>249871.78394005154</v>
      </c>
      <c r="G24">
        <f t="shared" si="3"/>
        <v>5996.9228145612369</v>
      </c>
      <c r="H24">
        <f t="shared" si="4"/>
        <v>5614.1968253388522</v>
      </c>
      <c r="K24">
        <f t="shared" si="10"/>
        <v>549871.78394005122</v>
      </c>
      <c r="L24">
        <f t="shared" si="5"/>
        <v>12097.179246681126</v>
      </c>
      <c r="M24">
        <f t="shared" si="1"/>
        <v>5614.1968253388522</v>
      </c>
      <c r="P24">
        <f t="shared" si="6"/>
        <v>21157.409523983442</v>
      </c>
      <c r="R24">
        <v>38000</v>
      </c>
      <c r="T24">
        <f t="shared" si="7"/>
        <v>16842.590476016558</v>
      </c>
    </row>
    <row r="25" spans="1:20" x14ac:dyDescent="0.25">
      <c r="A25">
        <f t="shared" si="8"/>
        <v>140257.58711471266</v>
      </c>
      <c r="B25">
        <f t="shared" si="2"/>
        <v>2945.4093294089662</v>
      </c>
      <c r="C25">
        <f t="shared" si="0"/>
        <v>5739.5805544380855</v>
      </c>
      <c r="F25">
        <f t="shared" si="9"/>
        <v>244257.58711471269</v>
      </c>
      <c r="G25">
        <f t="shared" si="3"/>
        <v>5862.1820907531046</v>
      </c>
      <c r="H25">
        <f t="shared" si="4"/>
        <v>5739.5805544380855</v>
      </c>
      <c r="K25">
        <f t="shared" si="10"/>
        <v>544257.58711471234</v>
      </c>
      <c r="L25">
        <f t="shared" si="5"/>
        <v>11973.666916523671</v>
      </c>
      <c r="M25">
        <f t="shared" si="1"/>
        <v>5739.5805544380855</v>
      </c>
      <c r="P25">
        <f t="shared" si="6"/>
        <v>20781.258336685743</v>
      </c>
      <c r="R25">
        <v>38000</v>
      </c>
      <c r="T25">
        <f t="shared" si="7"/>
        <v>17218.741663314257</v>
      </c>
    </row>
    <row r="26" spans="1:20" x14ac:dyDescent="0.25">
      <c r="A26">
        <f t="shared" si="8"/>
        <v>134518.00656027457</v>
      </c>
      <c r="B26">
        <f t="shared" si="2"/>
        <v>2824.878137765766</v>
      </c>
      <c r="C26">
        <f t="shared" si="0"/>
        <v>5867.7645201538699</v>
      </c>
      <c r="F26">
        <f t="shared" si="9"/>
        <v>238518.0065602746</v>
      </c>
      <c r="G26">
        <f t="shared" si="3"/>
        <v>5724.4321574465903</v>
      </c>
      <c r="H26">
        <f t="shared" si="4"/>
        <v>5867.7645201538699</v>
      </c>
      <c r="K26">
        <f t="shared" si="10"/>
        <v>538518.00656027428</v>
      </c>
      <c r="L26">
        <f t="shared" si="5"/>
        <v>11847.396144326034</v>
      </c>
      <c r="M26">
        <f t="shared" si="1"/>
        <v>5867.7645201538699</v>
      </c>
      <c r="P26">
        <f t="shared" si="6"/>
        <v>20396.70643953839</v>
      </c>
      <c r="R26">
        <v>38000</v>
      </c>
      <c r="T26">
        <f t="shared" si="7"/>
        <v>17603.29356046161</v>
      </c>
    </row>
    <row r="27" spans="1:20" x14ac:dyDescent="0.25">
      <c r="A27">
        <f t="shared" si="8"/>
        <v>128650.24204012071</v>
      </c>
      <c r="B27">
        <f t="shared" si="2"/>
        <v>2701.6550828425352</v>
      </c>
      <c r="C27">
        <f t="shared" si="0"/>
        <v>5998.8112611039733</v>
      </c>
      <c r="F27">
        <f t="shared" si="9"/>
        <v>232650.24204012073</v>
      </c>
      <c r="G27">
        <f t="shared" si="3"/>
        <v>5583.6058089628978</v>
      </c>
      <c r="H27">
        <f t="shared" si="4"/>
        <v>5998.8112611039733</v>
      </c>
      <c r="K27">
        <f t="shared" si="10"/>
        <v>532650.24204012041</v>
      </c>
      <c r="L27">
        <f t="shared" si="5"/>
        <v>11718.305324882649</v>
      </c>
      <c r="M27">
        <f t="shared" si="1"/>
        <v>5998.8112611039733</v>
      </c>
      <c r="P27">
        <f t="shared" si="6"/>
        <v>20003.566216688079</v>
      </c>
      <c r="R27">
        <v>38000</v>
      </c>
      <c r="T27">
        <f t="shared" si="7"/>
        <v>17996.433783311921</v>
      </c>
    </row>
    <row r="28" spans="1:20" x14ac:dyDescent="0.25">
      <c r="A28">
        <f t="shared" si="8"/>
        <v>122651.43077901674</v>
      </c>
      <c r="B28">
        <f t="shared" si="2"/>
        <v>2575.6800463593518</v>
      </c>
      <c r="C28">
        <f t="shared" si="0"/>
        <v>6132.7847126019624</v>
      </c>
      <c r="F28">
        <f t="shared" si="9"/>
        <v>226651.43077901675</v>
      </c>
      <c r="G28">
        <f t="shared" si="3"/>
        <v>5439.6343386964018</v>
      </c>
      <c r="H28">
        <f t="shared" si="4"/>
        <v>6132.7847126019624</v>
      </c>
      <c r="K28">
        <f t="shared" si="10"/>
        <v>526651.43077901646</v>
      </c>
      <c r="L28">
        <f t="shared" si="5"/>
        <v>11586.331477138361</v>
      </c>
      <c r="M28">
        <f t="shared" si="1"/>
        <v>6132.7847126019624</v>
      </c>
      <c r="P28">
        <f t="shared" si="6"/>
        <v>19601.645862194113</v>
      </c>
      <c r="R28">
        <v>38000</v>
      </c>
      <c r="T28">
        <f t="shared" si="7"/>
        <v>18398.354137805887</v>
      </c>
    </row>
    <row r="29" spans="1:20" x14ac:dyDescent="0.25">
      <c r="A29">
        <f t="shared" si="8"/>
        <v>116518.64606641477</v>
      </c>
      <c r="B29">
        <f t="shared" si="2"/>
        <v>2446.8915673947104</v>
      </c>
      <c r="C29">
        <f t="shared" si="0"/>
        <v>6269.7502378500722</v>
      </c>
      <c r="F29">
        <f t="shared" si="9"/>
        <v>220518.64606641477</v>
      </c>
      <c r="G29">
        <f t="shared" si="3"/>
        <v>5292.4475055939547</v>
      </c>
      <c r="H29">
        <f t="shared" si="4"/>
        <v>6269.7502378500722</v>
      </c>
      <c r="K29">
        <f t="shared" si="10"/>
        <v>520518.64606641448</v>
      </c>
      <c r="L29">
        <f t="shared" si="5"/>
        <v>11451.410213461118</v>
      </c>
      <c r="M29">
        <f t="shared" si="1"/>
        <v>6269.7502378500722</v>
      </c>
      <c r="P29">
        <f t="shared" si="6"/>
        <v>19190.749286449784</v>
      </c>
      <c r="R29">
        <v>38000</v>
      </c>
      <c r="T29">
        <f t="shared" si="7"/>
        <v>18809.250713550216</v>
      </c>
    </row>
    <row r="30" spans="1:20" x14ac:dyDescent="0.25">
      <c r="A30">
        <f t="shared" si="8"/>
        <v>110248.89582856471</v>
      </c>
      <c r="B30">
        <f t="shared" si="2"/>
        <v>2315.2268123998592</v>
      </c>
      <c r="C30">
        <f t="shared" si="0"/>
        <v>6409.774659828724</v>
      </c>
      <c r="F30">
        <f t="shared" si="9"/>
        <v>214248.89582856471</v>
      </c>
      <c r="G30">
        <f t="shared" si="3"/>
        <v>5141.9734998855529</v>
      </c>
      <c r="H30">
        <f t="shared" si="4"/>
        <v>6409.774659828724</v>
      </c>
      <c r="K30">
        <f t="shared" si="10"/>
        <v>514248.89582856442</v>
      </c>
      <c r="L30">
        <f t="shared" si="5"/>
        <v>11313.475708228416</v>
      </c>
      <c r="M30">
        <f t="shared" si="1"/>
        <v>6409.774659828724</v>
      </c>
      <c r="P30">
        <f t="shared" si="6"/>
        <v>18770.676020513827</v>
      </c>
      <c r="R30">
        <v>38000</v>
      </c>
      <c r="T30">
        <f t="shared" si="7"/>
        <v>19229.323979486173</v>
      </c>
    </row>
    <row r="31" spans="1:20" x14ac:dyDescent="0.25">
      <c r="A31">
        <f t="shared" si="8"/>
        <v>103839.12116873599</v>
      </c>
      <c r="B31">
        <f t="shared" si="2"/>
        <v>2180.6215445434559</v>
      </c>
      <c r="C31">
        <f t="shared" si="0"/>
        <v>6552.926293898232</v>
      </c>
      <c r="F31">
        <f t="shared" si="9"/>
        <v>207839.12116873599</v>
      </c>
      <c r="G31">
        <f t="shared" si="3"/>
        <v>4988.1389080496638</v>
      </c>
      <c r="H31">
        <f t="shared" si="4"/>
        <v>6552.926293898232</v>
      </c>
      <c r="K31">
        <f t="shared" si="10"/>
        <v>507839.12116873567</v>
      </c>
      <c r="L31">
        <f t="shared" si="5"/>
        <v>11172.460665712184</v>
      </c>
      <c r="M31">
        <f t="shared" si="1"/>
        <v>6552.926293898232</v>
      </c>
      <c r="P31">
        <f t="shared" si="6"/>
        <v>18341.221118305304</v>
      </c>
      <c r="R31">
        <v>38000</v>
      </c>
      <c r="T31">
        <f t="shared" si="7"/>
        <v>19658.778881694696</v>
      </c>
    </row>
    <row r="32" spans="1:20" x14ac:dyDescent="0.25">
      <c r="A32">
        <f t="shared" si="8"/>
        <v>97286.194874837762</v>
      </c>
      <c r="B32">
        <f t="shared" si="2"/>
        <v>2043.0100923715931</v>
      </c>
      <c r="C32">
        <f t="shared" si="0"/>
        <v>6699.2749811286267</v>
      </c>
      <c r="F32">
        <f t="shared" si="9"/>
        <v>201286.19487483776</v>
      </c>
      <c r="G32">
        <f t="shared" si="3"/>
        <v>4830.8686769961059</v>
      </c>
      <c r="H32">
        <f t="shared" si="4"/>
        <v>6699.2749811286267</v>
      </c>
      <c r="K32">
        <f t="shared" si="10"/>
        <v>501286.19487483741</v>
      </c>
      <c r="L32">
        <f t="shared" si="5"/>
        <v>11028.296287246423</v>
      </c>
      <c r="M32">
        <f t="shared" si="1"/>
        <v>6699.2749811286267</v>
      </c>
      <c r="P32">
        <f t="shared" si="6"/>
        <v>17902.17505661412</v>
      </c>
      <c r="R32">
        <v>38000</v>
      </c>
      <c r="T32">
        <f t="shared" si="7"/>
        <v>20097.82494338588</v>
      </c>
    </row>
    <row r="33" spans="1:20" x14ac:dyDescent="0.25">
      <c r="A33">
        <f t="shared" si="8"/>
        <v>90586.919893709128</v>
      </c>
      <c r="B33">
        <f t="shared" si="2"/>
        <v>1902.3253177678919</v>
      </c>
      <c r="C33">
        <f t="shared" si="0"/>
        <v>6848.8921223738325</v>
      </c>
      <c r="F33">
        <f t="shared" si="9"/>
        <v>194586.91989370913</v>
      </c>
      <c r="G33">
        <f t="shared" si="3"/>
        <v>4670.0860774490193</v>
      </c>
      <c r="H33">
        <f t="shared" si="4"/>
        <v>6848.8921223738325</v>
      </c>
      <c r="K33">
        <f t="shared" si="10"/>
        <v>494586.91989370878</v>
      </c>
      <c r="L33">
        <f t="shared" si="5"/>
        <v>10880.912237661592</v>
      </c>
      <c r="M33">
        <f t="shared" si="1"/>
        <v>6848.8921223738325</v>
      </c>
      <c r="P33">
        <f t="shared" si="6"/>
        <v>17453.323632878502</v>
      </c>
      <c r="R33">
        <v>38000</v>
      </c>
      <c r="T33">
        <f t="shared" si="7"/>
        <v>20546.676367121498</v>
      </c>
    </row>
    <row r="34" spans="1:20" x14ac:dyDescent="0.25">
      <c r="A34">
        <f t="shared" si="8"/>
        <v>83738.027771335299</v>
      </c>
      <c r="B34">
        <f t="shared" si="2"/>
        <v>1758.4985831980414</v>
      </c>
      <c r="C34">
        <f t="shared" si="0"/>
        <v>7001.8507131068473</v>
      </c>
      <c r="F34">
        <f t="shared" si="9"/>
        <v>187738.0277713353</v>
      </c>
      <c r="G34">
        <f t="shared" si="3"/>
        <v>4505.7126665120477</v>
      </c>
      <c r="H34">
        <f t="shared" si="4"/>
        <v>7001.8507131068473</v>
      </c>
      <c r="K34">
        <f t="shared" si="10"/>
        <v>487738.02777133492</v>
      </c>
      <c r="L34">
        <f t="shared" si="5"/>
        <v>10730.236610969368</v>
      </c>
      <c r="M34">
        <f t="shared" si="1"/>
        <v>7001.8507131068473</v>
      </c>
      <c r="P34">
        <f t="shared" si="6"/>
        <v>16994.447860679458</v>
      </c>
      <c r="R34">
        <v>38000</v>
      </c>
      <c r="T34">
        <f t="shared" si="7"/>
        <v>21005.552139320542</v>
      </c>
    </row>
    <row r="35" spans="1:20" x14ac:dyDescent="0.25">
      <c r="A35">
        <f t="shared" si="8"/>
        <v>76736.177058228452</v>
      </c>
      <c r="B35">
        <f t="shared" si="2"/>
        <v>1611.4597182227976</v>
      </c>
      <c r="C35">
        <f t="shared" si="0"/>
        <v>7158.2253790329005</v>
      </c>
      <c r="F35">
        <f t="shared" si="9"/>
        <v>180736.17705822847</v>
      </c>
      <c r="G35">
        <f t="shared" si="3"/>
        <v>4337.6682493974831</v>
      </c>
      <c r="H35">
        <f t="shared" si="4"/>
        <v>7158.2253790329005</v>
      </c>
      <c r="K35">
        <f t="shared" si="10"/>
        <v>480736.17705822806</v>
      </c>
      <c r="L35">
        <f t="shared" si="5"/>
        <v>10576.195895281016</v>
      </c>
      <c r="M35">
        <f t="shared" si="1"/>
        <v>7158.2253790329005</v>
      </c>
      <c r="P35">
        <f t="shared" si="6"/>
        <v>16525.323862901299</v>
      </c>
      <c r="R35">
        <v>38000</v>
      </c>
      <c r="T35">
        <f t="shared" si="7"/>
        <v>21474.676137098701</v>
      </c>
    </row>
    <row r="36" spans="1:20" x14ac:dyDescent="0.25">
      <c r="A36">
        <f t="shared" si="8"/>
        <v>69577.951679195554</v>
      </c>
      <c r="B36">
        <f t="shared" si="2"/>
        <v>1461.1369852631067</v>
      </c>
      <c r="C36">
        <f t="shared" si="0"/>
        <v>7318.0924124979683</v>
      </c>
      <c r="F36">
        <f t="shared" si="9"/>
        <v>173577.95167919557</v>
      </c>
      <c r="G36">
        <f t="shared" si="3"/>
        <v>4165.870840300694</v>
      </c>
      <c r="H36">
        <f t="shared" si="4"/>
        <v>7318.0924124979683</v>
      </c>
      <c r="K36">
        <f t="shared" si="10"/>
        <v>473577.95167919516</v>
      </c>
      <c r="L36">
        <f t="shared" si="5"/>
        <v>10418.714936942293</v>
      </c>
      <c r="M36">
        <f t="shared" si="1"/>
        <v>7318.0924124979683</v>
      </c>
      <c r="P36">
        <f t="shared" si="6"/>
        <v>16045.722762506095</v>
      </c>
      <c r="R36">
        <v>38000</v>
      </c>
      <c r="T36">
        <f t="shared" si="7"/>
        <v>21954.277237493905</v>
      </c>
    </row>
    <row r="37" spans="1:20" x14ac:dyDescent="0.25">
      <c r="A37">
        <f t="shared" si="8"/>
        <v>62259.859266697589</v>
      </c>
      <c r="B37">
        <f t="shared" si="2"/>
        <v>1307.4570446006494</v>
      </c>
      <c r="C37">
        <f t="shared" si="0"/>
        <v>7481.5298097104233</v>
      </c>
      <c r="F37">
        <f t="shared" si="9"/>
        <v>166259.8592666976</v>
      </c>
      <c r="G37">
        <f t="shared" si="3"/>
        <v>3990.2366224007424</v>
      </c>
      <c r="H37">
        <f t="shared" si="4"/>
        <v>7481.5298097104233</v>
      </c>
      <c r="K37">
        <f t="shared" si="10"/>
        <v>466259.8592666972</v>
      </c>
      <c r="L37">
        <f t="shared" si="5"/>
        <v>10257.716903867338</v>
      </c>
      <c r="M37">
        <f t="shared" si="1"/>
        <v>7481.5298097104233</v>
      </c>
      <c r="P37">
        <f t="shared" si="6"/>
        <v>15555.410570868731</v>
      </c>
      <c r="R37">
        <v>38000</v>
      </c>
      <c r="T37">
        <f t="shared" si="7"/>
        <v>22444.589429131269</v>
      </c>
    </row>
    <row r="38" spans="1:20" x14ac:dyDescent="0.25">
      <c r="A38">
        <f t="shared" si="8"/>
        <v>54778.329456987165</v>
      </c>
      <c r="B38">
        <f t="shared" si="2"/>
        <v>1150.3449185967306</v>
      </c>
      <c r="C38">
        <f t="shared" si="0"/>
        <v>7648.617308793956</v>
      </c>
      <c r="F38">
        <f t="shared" si="9"/>
        <v>158778.32945698718</v>
      </c>
      <c r="G38">
        <f t="shared" si="3"/>
        <v>3810.6799069676922</v>
      </c>
      <c r="H38">
        <f t="shared" si="4"/>
        <v>7648.617308793956</v>
      </c>
      <c r="K38">
        <f t="shared" si="10"/>
        <v>458778.3294569868</v>
      </c>
      <c r="L38">
        <f t="shared" si="5"/>
        <v>10093.123248053709</v>
      </c>
      <c r="M38">
        <f t="shared" si="1"/>
        <v>7648.617308793956</v>
      </c>
      <c r="P38">
        <f t="shared" si="6"/>
        <v>15054.148073618133</v>
      </c>
      <c r="R38">
        <v>38000</v>
      </c>
      <c r="T38">
        <f t="shared" si="7"/>
        <v>22945.851926381867</v>
      </c>
    </row>
    <row r="39" spans="1:20" x14ac:dyDescent="0.25">
      <c r="A39">
        <f t="shared" si="8"/>
        <v>47129.712148193212</v>
      </c>
      <c r="B39">
        <f t="shared" si="2"/>
        <v>989.72395511205752</v>
      </c>
      <c r="C39">
        <f t="shared" si="0"/>
        <v>7819.4364286903547</v>
      </c>
      <c r="F39">
        <f t="shared" si="9"/>
        <v>151129.71214819321</v>
      </c>
      <c r="G39">
        <f t="shared" si="3"/>
        <v>3627.1130915566373</v>
      </c>
      <c r="H39">
        <f t="shared" si="4"/>
        <v>7819.4364286903547</v>
      </c>
      <c r="K39">
        <f t="shared" si="10"/>
        <v>451129.71214819286</v>
      </c>
      <c r="L39">
        <f t="shared" si="5"/>
        <v>9924.8536672602422</v>
      </c>
      <c r="M39">
        <f t="shared" si="1"/>
        <v>7819.4364286903547</v>
      </c>
      <c r="P39">
        <f t="shared" si="6"/>
        <v>14541.690713928936</v>
      </c>
      <c r="R39">
        <v>38000</v>
      </c>
      <c r="T39">
        <f t="shared" si="7"/>
        <v>23458.309286071064</v>
      </c>
    </row>
    <row r="40" spans="1:20" x14ac:dyDescent="0.25">
      <c r="A40">
        <f t="shared" ref="A40:A46" si="11">A39-C39</f>
        <v>39310.275719502853</v>
      </c>
      <c r="B40">
        <f t="shared" ref="B40:B46" si="12">0.021*A40</f>
        <v>825.51579010955993</v>
      </c>
      <c r="C40">
        <f t="shared" si="0"/>
        <v>7994.0705089311059</v>
      </c>
      <c r="F40">
        <f t="shared" si="9"/>
        <v>143310.27571950285</v>
      </c>
      <c r="G40">
        <f t="shared" si="3"/>
        <v>3439.4466172680686</v>
      </c>
      <c r="H40">
        <f t="shared" si="4"/>
        <v>7994.0705089311059</v>
      </c>
      <c r="K40">
        <f t="shared" si="10"/>
        <v>443310.27571950253</v>
      </c>
      <c r="L40">
        <f t="shared" si="5"/>
        <v>9752.8260658290546</v>
      </c>
      <c r="M40">
        <f t="shared" si="1"/>
        <v>7994.0705089311059</v>
      </c>
      <c r="P40">
        <f t="shared" si="6"/>
        <v>14017.788473206683</v>
      </c>
      <c r="R40">
        <v>38000</v>
      </c>
      <c r="T40">
        <f t="shared" si="7"/>
        <v>23982.211526793319</v>
      </c>
    </row>
    <row r="41" spans="1:20" x14ac:dyDescent="0.25">
      <c r="A41">
        <f t="shared" si="11"/>
        <v>31316.205210571748</v>
      </c>
      <c r="B41">
        <f t="shared" si="12"/>
        <v>657.64030942200679</v>
      </c>
      <c r="C41">
        <f t="shared" si="0"/>
        <v>8172.6047502972333</v>
      </c>
      <c r="F41">
        <f t="shared" si="9"/>
        <v>135316.20521057176</v>
      </c>
      <c r="G41">
        <f t="shared" si="3"/>
        <v>3247.5889250537225</v>
      </c>
      <c r="H41">
        <f t="shared" si="4"/>
        <v>8172.6047502972333</v>
      </c>
      <c r="K41">
        <f t="shared" si="10"/>
        <v>435316.20521057141</v>
      </c>
      <c r="L41">
        <f t="shared" si="5"/>
        <v>9576.9565146325713</v>
      </c>
      <c r="M41">
        <f t="shared" si="1"/>
        <v>8172.6047502972333</v>
      </c>
      <c r="P41">
        <f t="shared" si="6"/>
        <v>13482.185749108301</v>
      </c>
      <c r="R41">
        <v>38000</v>
      </c>
      <c r="T41">
        <f t="shared" si="7"/>
        <v>24517.814250891701</v>
      </c>
    </row>
    <row r="42" spans="1:20" x14ac:dyDescent="0.25">
      <c r="A42">
        <f t="shared" si="11"/>
        <v>23143.600460274516</v>
      </c>
      <c r="B42">
        <f t="shared" si="12"/>
        <v>486.01560966576488</v>
      </c>
      <c r="C42">
        <f t="shared" si="0"/>
        <v>8355.126256387206</v>
      </c>
      <c r="F42">
        <f t="shared" si="9"/>
        <v>127143.60046027452</v>
      </c>
      <c r="G42">
        <f t="shared" si="3"/>
        <v>3051.4464110465888</v>
      </c>
      <c r="H42">
        <f t="shared" si="4"/>
        <v>8355.126256387206</v>
      </c>
      <c r="K42">
        <f t="shared" si="10"/>
        <v>427143.6004602742</v>
      </c>
      <c r="L42">
        <f t="shared" si="5"/>
        <v>9397.1592101260321</v>
      </c>
      <c r="M42">
        <f t="shared" si="1"/>
        <v>8355.126256387206</v>
      </c>
      <c r="P42">
        <f t="shared" si="6"/>
        <v>12934.621230838386</v>
      </c>
      <c r="R42">
        <v>38000</v>
      </c>
      <c r="T42">
        <f t="shared" si="7"/>
        <v>25065.378769161616</v>
      </c>
    </row>
    <row r="43" spans="1:20" x14ac:dyDescent="0.25">
      <c r="A43">
        <f t="shared" si="11"/>
        <v>14788.47420388731</v>
      </c>
      <c r="B43">
        <f t="shared" si="12"/>
        <v>310.55795828163355</v>
      </c>
      <c r="C43">
        <f t="shared" si="0"/>
        <v>8541.7240761131852</v>
      </c>
      <c r="F43">
        <f t="shared" si="9"/>
        <v>118788.47420388732</v>
      </c>
      <c r="G43">
        <f t="shared" si="3"/>
        <v>2850.9233808932959</v>
      </c>
      <c r="H43">
        <f t="shared" si="4"/>
        <v>8541.7240761131852</v>
      </c>
      <c r="K43">
        <f t="shared" si="10"/>
        <v>418788.47420388699</v>
      </c>
      <c r="L43">
        <f t="shared" si="5"/>
        <v>9213.346432485514</v>
      </c>
      <c r="M43">
        <f t="shared" si="1"/>
        <v>8541.7240761131852</v>
      </c>
      <c r="P43">
        <f t="shared" si="6"/>
        <v>12374.827771660443</v>
      </c>
      <c r="R43">
        <v>38000</v>
      </c>
      <c r="T43">
        <f t="shared" si="7"/>
        <v>25625.172228339557</v>
      </c>
    </row>
    <row r="44" spans="1:20" x14ac:dyDescent="0.25">
      <c r="A44">
        <f t="shared" si="11"/>
        <v>6246.7501277741248</v>
      </c>
      <c r="B44">
        <f t="shared" si="12"/>
        <v>131.18175268325663</v>
      </c>
      <c r="C44">
        <f t="shared" si="0"/>
        <v>8732.4892471463809</v>
      </c>
      <c r="F44">
        <f t="shared" si="9"/>
        <v>110246.75012777414</v>
      </c>
      <c r="G44">
        <f t="shared" si="3"/>
        <v>2645.9220030665792</v>
      </c>
      <c r="H44">
        <f>$T44/3</f>
        <v>8732.4892471463809</v>
      </c>
      <c r="K44">
        <f t="shared" si="10"/>
        <v>410246.75012777379</v>
      </c>
      <c r="L44">
        <f t="shared" si="5"/>
        <v>9025.4285028110226</v>
      </c>
      <c r="M44">
        <f t="shared" si="1"/>
        <v>8732.4892471463809</v>
      </c>
      <c r="P44">
        <f t="shared" si="6"/>
        <v>11802.532258560859</v>
      </c>
      <c r="R44">
        <v>38000</v>
      </c>
      <c r="T44">
        <f t="shared" si="7"/>
        <v>26197.467741439141</v>
      </c>
    </row>
    <row r="45" spans="1:20" x14ac:dyDescent="0.25">
      <c r="A45">
        <v>0</v>
      </c>
      <c r="B45">
        <f t="shared" si="12"/>
        <v>0</v>
      </c>
      <c r="C45">
        <v>0</v>
      </c>
      <c r="F45">
        <f t="shared" si="9"/>
        <v>101514.26088062776</v>
      </c>
      <c r="G45">
        <f t="shared" si="3"/>
        <v>2436.3422611350661</v>
      </c>
      <c r="H45">
        <f>$T45/2</f>
        <v>13365.171999745566</v>
      </c>
      <c r="K45">
        <f t="shared" si="10"/>
        <v>401514.26088062744</v>
      </c>
      <c r="L45">
        <f t="shared" si="5"/>
        <v>8833.3137393738034</v>
      </c>
      <c r="M45">
        <f>$T45/2</f>
        <v>13365.171999745566</v>
      </c>
      <c r="P45">
        <f t="shared" si="6"/>
        <v>11269.656000508869</v>
      </c>
      <c r="R45">
        <v>38000</v>
      </c>
      <c r="T45">
        <f t="shared" si="7"/>
        <v>26730.343999491131</v>
      </c>
    </row>
    <row r="46" spans="1:20" x14ac:dyDescent="0.25">
      <c r="A46">
        <f t="shared" si="11"/>
        <v>0</v>
      </c>
      <c r="B46">
        <f t="shared" si="12"/>
        <v>0</v>
      </c>
      <c r="C46">
        <v>0</v>
      </c>
      <c r="F46">
        <f t="shared" si="9"/>
        <v>88149.088880882191</v>
      </c>
      <c r="G46">
        <f t="shared" si="3"/>
        <v>2115.5781331411727</v>
      </c>
      <c r="H46">
        <f>$T46/2</f>
        <v>13672.570955739713</v>
      </c>
      <c r="K46">
        <f t="shared" si="10"/>
        <v>388149.0888808819</v>
      </c>
      <c r="L46">
        <f t="shared" si="5"/>
        <v>8539.2799553794011</v>
      </c>
      <c r="M46">
        <f t="shared" ref="M46:M56" si="13">$T46/2</f>
        <v>13672.570955739713</v>
      </c>
      <c r="P46">
        <f t="shared" si="6"/>
        <v>10654.858088520574</v>
      </c>
      <c r="R46">
        <v>38000</v>
      </c>
      <c r="T46">
        <f t="shared" si="7"/>
        <v>27345.141911479426</v>
      </c>
    </row>
    <row r="47" spans="1:20" x14ac:dyDescent="0.25">
      <c r="A47">
        <v>0</v>
      </c>
      <c r="B47">
        <v>0</v>
      </c>
      <c r="C47">
        <v>0</v>
      </c>
      <c r="F47">
        <f t="shared" ref="F47:F55" si="14">F46-H46</f>
        <v>74476.517925142485</v>
      </c>
      <c r="G47">
        <f t="shared" si="3"/>
        <v>1787.4364302034196</v>
      </c>
      <c r="H47">
        <f t="shared" ref="H47:H55" si="15">$T47/2</f>
        <v>13987.040087721725</v>
      </c>
      <c r="K47">
        <f t="shared" si="10"/>
        <v>374476.51792514219</v>
      </c>
      <c r="L47">
        <f t="shared" si="5"/>
        <v>8238.4833943531285</v>
      </c>
      <c r="M47">
        <f t="shared" si="13"/>
        <v>13987.040087721725</v>
      </c>
      <c r="P47">
        <f t="shared" si="6"/>
        <v>10025.919824556548</v>
      </c>
      <c r="R47">
        <v>38000</v>
      </c>
      <c r="T47">
        <f t="shared" si="7"/>
        <v>27974.080175443451</v>
      </c>
    </row>
    <row r="48" spans="1:20" x14ac:dyDescent="0.25">
      <c r="A48">
        <v>0</v>
      </c>
      <c r="B48">
        <v>0</v>
      </c>
      <c r="C48">
        <v>0</v>
      </c>
      <c r="F48">
        <f t="shared" si="14"/>
        <v>60489.47783742076</v>
      </c>
      <c r="G48">
        <f t="shared" si="3"/>
        <v>1451.7474680980984</v>
      </c>
      <c r="H48">
        <f t="shared" si="15"/>
        <v>14308.742009739326</v>
      </c>
      <c r="K48">
        <f t="shared" si="10"/>
        <v>360489.47783742048</v>
      </c>
      <c r="L48">
        <f t="shared" si="5"/>
        <v>7930.7685124232503</v>
      </c>
      <c r="M48">
        <f t="shared" si="13"/>
        <v>14308.742009739326</v>
      </c>
      <c r="P48">
        <f t="shared" si="6"/>
        <v>9382.515980521348</v>
      </c>
      <c r="R48">
        <v>38000</v>
      </c>
      <c r="T48">
        <f t="shared" si="7"/>
        <v>28617.484019478652</v>
      </c>
    </row>
    <row r="49" spans="1:20" x14ac:dyDescent="0.25">
      <c r="A49">
        <v>0</v>
      </c>
      <c r="B49">
        <v>0</v>
      </c>
      <c r="C49">
        <v>0</v>
      </c>
      <c r="F49">
        <f t="shared" si="14"/>
        <v>46180.735827681434</v>
      </c>
      <c r="G49">
        <f t="shared" si="3"/>
        <v>1108.3376598643545</v>
      </c>
      <c r="H49">
        <f t="shared" si="15"/>
        <v>14637.84307596333</v>
      </c>
      <c r="K49">
        <f t="shared" si="10"/>
        <v>346180.73582768114</v>
      </c>
      <c r="L49">
        <f t="shared" si="5"/>
        <v>7615.9761882089851</v>
      </c>
      <c r="M49">
        <f t="shared" si="13"/>
        <v>14637.84307596333</v>
      </c>
      <c r="P49">
        <f t="shared" si="6"/>
        <v>8724.3138480733396</v>
      </c>
      <c r="R49">
        <v>38000</v>
      </c>
      <c r="T49">
        <f t="shared" si="7"/>
        <v>29275.68615192666</v>
      </c>
    </row>
    <row r="50" spans="1:20" x14ac:dyDescent="0.25">
      <c r="A50">
        <v>0</v>
      </c>
      <c r="B50">
        <v>0</v>
      </c>
      <c r="C50">
        <v>0</v>
      </c>
      <c r="F50">
        <f t="shared" si="14"/>
        <v>31542.892751718104</v>
      </c>
      <c r="G50">
        <f t="shared" si="3"/>
        <v>757.0294260412345</v>
      </c>
      <c r="H50">
        <f t="shared" si="15"/>
        <v>14974.513466710487</v>
      </c>
      <c r="K50">
        <f t="shared" si="10"/>
        <v>331542.89275171782</v>
      </c>
      <c r="L50">
        <f t="shared" si="5"/>
        <v>7293.9436405377919</v>
      </c>
      <c r="M50">
        <f t="shared" si="13"/>
        <v>14974.513466710487</v>
      </c>
      <c r="P50">
        <f t="shared" si="6"/>
        <v>8050.9730665790266</v>
      </c>
      <c r="R50">
        <v>38000</v>
      </c>
      <c r="T50">
        <f t="shared" si="7"/>
        <v>29949.026933420973</v>
      </c>
    </row>
    <row r="51" spans="1:20" x14ac:dyDescent="0.25">
      <c r="A51">
        <v>0</v>
      </c>
      <c r="B51">
        <v>0</v>
      </c>
      <c r="C51">
        <v>0</v>
      </c>
      <c r="F51">
        <f t="shared" si="14"/>
        <v>16568.379285007617</v>
      </c>
      <c r="G51">
        <f t="shared" si="3"/>
        <v>397.64110284018284</v>
      </c>
      <c r="H51">
        <f t="shared" si="15"/>
        <v>15318.927276444829</v>
      </c>
      <c r="K51">
        <f t="shared" si="10"/>
        <v>316568.37928500737</v>
      </c>
      <c r="L51">
        <f t="shared" si="5"/>
        <v>6964.5043442701617</v>
      </c>
      <c r="M51">
        <f t="shared" si="13"/>
        <v>15318.927276444829</v>
      </c>
      <c r="P51">
        <f t="shared" si="6"/>
        <v>7362.1454471103443</v>
      </c>
      <c r="R51">
        <v>38000</v>
      </c>
      <c r="T51">
        <f t="shared" si="7"/>
        <v>30637.854552889657</v>
      </c>
    </row>
    <row r="52" spans="1:20" x14ac:dyDescent="0.25">
      <c r="A52">
        <v>0</v>
      </c>
      <c r="B52">
        <v>0</v>
      </c>
      <c r="C52">
        <v>0</v>
      </c>
      <c r="F52">
        <f t="shared" si="14"/>
        <v>1249.4520085627883</v>
      </c>
      <c r="G52">
        <f t="shared" si="3"/>
        <v>29.98684820550692</v>
      </c>
      <c r="H52">
        <f t="shared" si="15"/>
        <v>15671.262603803059</v>
      </c>
      <c r="K52">
        <f t="shared" si="10"/>
        <v>301249.45200856251</v>
      </c>
      <c r="L52">
        <f t="shared" si="5"/>
        <v>6627.487944188375</v>
      </c>
      <c r="M52">
        <f t="shared" si="13"/>
        <v>15671.262603803059</v>
      </c>
      <c r="P52">
        <f t="shared" si="6"/>
        <v>6657.4747923938821</v>
      </c>
      <c r="R52">
        <v>38000</v>
      </c>
      <c r="T52">
        <f t="shared" si="7"/>
        <v>31342.525207606119</v>
      </c>
    </row>
    <row r="53" spans="1:20" x14ac:dyDescent="0.25">
      <c r="A53">
        <v>0</v>
      </c>
      <c r="B53">
        <v>0</v>
      </c>
      <c r="C53">
        <v>0</v>
      </c>
      <c r="F53">
        <v>0</v>
      </c>
      <c r="G53">
        <f t="shared" si="3"/>
        <v>0</v>
      </c>
      <c r="H53">
        <v>0</v>
      </c>
      <c r="K53">
        <f t="shared" si="10"/>
        <v>285578.18940475944</v>
      </c>
      <c r="L53">
        <f t="shared" si="5"/>
        <v>6282.7201669047072</v>
      </c>
      <c r="M53">
        <f>$T53</f>
        <v>31717.279833095294</v>
      </c>
      <c r="P53">
        <f t="shared" si="6"/>
        <v>6282.7201669047072</v>
      </c>
      <c r="R53">
        <v>38000</v>
      </c>
      <c r="T53">
        <f t="shared" si="7"/>
        <v>31717.279833095294</v>
      </c>
    </row>
    <row r="54" spans="1:20" x14ac:dyDescent="0.25">
      <c r="A54">
        <v>0</v>
      </c>
      <c r="B54">
        <v>0</v>
      </c>
      <c r="C54">
        <v>0</v>
      </c>
      <c r="F54">
        <v>0</v>
      </c>
      <c r="G54">
        <f t="shared" si="3"/>
        <v>0</v>
      </c>
      <c r="H54">
        <v>0</v>
      </c>
      <c r="K54">
        <f t="shared" si="10"/>
        <v>253860.90957166415</v>
      </c>
      <c r="L54">
        <f t="shared" si="5"/>
        <v>5584.9400105766108</v>
      </c>
      <c r="M54">
        <f t="shared" si="13"/>
        <v>16207.529994711695</v>
      </c>
      <c r="P54">
        <f t="shared" si="6"/>
        <v>5584.9400105766108</v>
      </c>
      <c r="R54">
        <v>38000</v>
      </c>
      <c r="T54">
        <f t="shared" si="7"/>
        <v>32415.059989423389</v>
      </c>
    </row>
    <row r="55" spans="1:20" x14ac:dyDescent="0.25">
      <c r="A55">
        <v>0</v>
      </c>
      <c r="B55">
        <v>0</v>
      </c>
      <c r="C55">
        <v>0</v>
      </c>
      <c r="F55">
        <f t="shared" si="14"/>
        <v>0</v>
      </c>
      <c r="G55">
        <f t="shared" si="3"/>
        <v>0</v>
      </c>
      <c r="H55">
        <v>0</v>
      </c>
      <c r="K55">
        <f t="shared" si="10"/>
        <v>237653.37957695246</v>
      </c>
      <c r="L55">
        <f t="shared" si="5"/>
        <v>5228.3743506929541</v>
      </c>
      <c r="M55">
        <f t="shared" si="13"/>
        <v>16385.812824653523</v>
      </c>
      <c r="P55">
        <f t="shared" si="6"/>
        <v>5228.3743506929541</v>
      </c>
      <c r="R55">
        <v>38000</v>
      </c>
      <c r="T55">
        <f t="shared" si="7"/>
        <v>32771.625649307047</v>
      </c>
    </row>
    <row r="56" spans="1:20" x14ac:dyDescent="0.25">
      <c r="A56">
        <v>0</v>
      </c>
      <c r="B56">
        <v>0</v>
      </c>
      <c r="C56">
        <v>0</v>
      </c>
      <c r="F56">
        <v>0</v>
      </c>
      <c r="G56">
        <f t="shared" si="3"/>
        <v>0</v>
      </c>
      <c r="H56">
        <v>0</v>
      </c>
      <c r="K56">
        <f t="shared" si="10"/>
        <v>221267.56675229894</v>
      </c>
      <c r="L56">
        <f t="shared" si="5"/>
        <v>4867.886468550576</v>
      </c>
      <c r="M56">
        <f t="shared" si="13"/>
        <v>16566.056765724712</v>
      </c>
      <c r="P56">
        <f t="shared" si="6"/>
        <v>4867.886468550576</v>
      </c>
      <c r="R56">
        <v>38000</v>
      </c>
      <c r="T56">
        <f t="shared" si="7"/>
        <v>33132.113531449424</v>
      </c>
    </row>
    <row r="57" spans="1:20" x14ac:dyDescent="0.25">
      <c r="A57">
        <v>0</v>
      </c>
      <c r="B57">
        <v>0</v>
      </c>
      <c r="C57">
        <v>0</v>
      </c>
      <c r="F57">
        <v>0</v>
      </c>
      <c r="G57">
        <f t="shared" si="3"/>
        <v>0</v>
      </c>
      <c r="H57">
        <v>0</v>
      </c>
      <c r="K57">
        <f t="shared" ref="K57:K60" si="16">K56-M56</f>
        <v>204701.50998657424</v>
      </c>
      <c r="L57">
        <f t="shared" si="5"/>
        <v>4503.4332197046333</v>
      </c>
      <c r="M57">
        <f t="shared" ref="M57:M60" si="17">$T57</f>
        <v>33496.566780295369</v>
      </c>
      <c r="P57">
        <f t="shared" si="6"/>
        <v>4503.4332197046333</v>
      </c>
      <c r="R57">
        <v>38000</v>
      </c>
      <c r="T57">
        <f t="shared" si="7"/>
        <v>33496.566780295369</v>
      </c>
    </row>
    <row r="58" spans="1:20" x14ac:dyDescent="0.25">
      <c r="A58">
        <v>0</v>
      </c>
      <c r="B58">
        <v>0</v>
      </c>
      <c r="C58">
        <v>0</v>
      </c>
      <c r="F58">
        <v>0</v>
      </c>
      <c r="G58">
        <f t="shared" si="3"/>
        <v>0</v>
      </c>
      <c r="H58">
        <v>0</v>
      </c>
      <c r="K58">
        <f t="shared" si="16"/>
        <v>171204.94320627887</v>
      </c>
      <c r="L58">
        <f t="shared" si="5"/>
        <v>3766.5087505381348</v>
      </c>
      <c r="M58">
        <f t="shared" si="17"/>
        <v>34233.491249461862</v>
      </c>
      <c r="P58">
        <f t="shared" si="6"/>
        <v>3766.5087505381348</v>
      </c>
      <c r="R58">
        <v>38000</v>
      </c>
      <c r="T58">
        <f t="shared" si="7"/>
        <v>34233.491249461862</v>
      </c>
    </row>
    <row r="59" spans="1:20" x14ac:dyDescent="0.25">
      <c r="A59">
        <v>0</v>
      </c>
      <c r="B59">
        <v>0</v>
      </c>
      <c r="C59">
        <v>0</v>
      </c>
      <c r="F59">
        <v>0</v>
      </c>
      <c r="G59">
        <f t="shared" si="3"/>
        <v>0</v>
      </c>
      <c r="H59">
        <v>0</v>
      </c>
      <c r="K59">
        <f t="shared" si="16"/>
        <v>136971.45195681701</v>
      </c>
      <c r="L59">
        <f t="shared" si="5"/>
        <v>3013.3719430499741</v>
      </c>
      <c r="M59">
        <f t="shared" si="17"/>
        <v>34986.628056950023</v>
      </c>
      <c r="P59">
        <f t="shared" si="6"/>
        <v>3013.3719430499741</v>
      </c>
      <c r="R59">
        <v>38000</v>
      </c>
      <c r="T59">
        <f t="shared" si="7"/>
        <v>34986.628056950023</v>
      </c>
    </row>
    <row r="60" spans="1:20" x14ac:dyDescent="0.25">
      <c r="A60">
        <v>0</v>
      </c>
      <c r="B60">
        <v>0</v>
      </c>
      <c r="C60">
        <v>0</v>
      </c>
      <c r="F60">
        <v>0</v>
      </c>
      <c r="G60">
        <f t="shared" si="3"/>
        <v>0</v>
      </c>
      <c r="H60">
        <v>0</v>
      </c>
      <c r="K60">
        <f t="shared" si="16"/>
        <v>101984.82389986698</v>
      </c>
      <c r="L60">
        <f t="shared" si="5"/>
        <v>2243.6661257970736</v>
      </c>
      <c r="M60">
        <f t="shared" si="17"/>
        <v>35756.33387420293</v>
      </c>
      <c r="P60">
        <f t="shared" si="6"/>
        <v>2243.6661257970736</v>
      </c>
      <c r="R60">
        <v>38000</v>
      </c>
      <c r="T60">
        <f t="shared" si="7"/>
        <v>35756.33387420293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Doublekey</dc:creator>
  <cp:lastModifiedBy>Doublekey</cp:lastModifiedBy>
  <dcterms:created xsi:type="dcterms:W3CDTF">2023-01-19T16:21:11Z</dcterms:created>
  <dcterms:modified xsi:type="dcterms:W3CDTF">2023-01-25T23:20:23Z</dcterms:modified>
</cp:coreProperties>
</file>